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8190" tabRatio="955" activeTab="0"/>
  </bookViews>
  <sheets>
    <sheet name="1 Водохозяйственный комплекс" sheetId="1" r:id="rId1"/>
    <sheet name="2 Доп.обр.в сфере культуры" sheetId="2" r:id="rId2"/>
    <sheet name="3 Пров. массовых мероприятий" sheetId="3" r:id="rId3"/>
    <sheet name="4 Развитие муниципальной службы" sheetId="4" r:id="rId4"/>
    <sheet name=" 5 Медицинская помощь" sheetId="5" r:id="rId5"/>
    <sheet name="6 Муниципальные финансы" sheetId="6" r:id="rId6"/>
    <sheet name="7 Упр муниципальной собств" sheetId="7" r:id="rId7"/>
    <sheet name="8 Жилье" sheetId="8" r:id="rId8"/>
    <sheet name="9 Спорт" sheetId="9" r:id="rId9"/>
    <sheet name="10 Предпринимательство" sheetId="10" r:id="rId10"/>
    <sheet name="11 Ремонт и сод дорог" sheetId="11" r:id="rId11"/>
    <sheet name="12 Раз. и под.автомоб.трансп." sheetId="12" r:id="rId12"/>
    <sheet name="13 Проф. правонар." sheetId="13" r:id="rId13"/>
    <sheet name="14 Охрана окруж среды" sheetId="14" r:id="rId14"/>
    <sheet name="15 ЧС" sheetId="15" r:id="rId15"/>
    <sheet name="16 Информ.общество" sheetId="16" r:id="rId16"/>
    <sheet name="17 Образование" sheetId="17" r:id="rId17"/>
    <sheet name="Свод" sheetId="18" r:id="rId18"/>
  </sheets>
  <definedNames/>
  <calcPr fullCalcOnLoad="1"/>
</workbook>
</file>

<file path=xl/sharedStrings.xml><?xml version="1.0" encoding="utf-8"?>
<sst xmlns="http://schemas.openxmlformats.org/spreadsheetml/2006/main" count="563" uniqueCount="173">
  <si>
    <t xml:space="preserve">Оценка использования финансовых средств   </t>
  </si>
  <si>
    <t xml:space="preserve">уровень использования финансовых средств (УФС), % &lt;4&gt;   </t>
  </si>
  <si>
    <t>Название долгосрочной муниципальной целевой программы, сроки реализации</t>
  </si>
  <si>
    <t xml:space="preserve">Период выполнения показателей эффективности &lt;1&gt;    </t>
  </si>
  <si>
    <t>Значение оценки выполнения показателей эффективности (ЗНАЧ МЦ), % &lt;2&gt;</t>
  </si>
  <si>
    <t>Качественная оценка выполнения показателей эффективности &lt;3&gt;</t>
  </si>
  <si>
    <t xml:space="preserve">Оценка эффективности реализации долгосрочной программы &lt;5&gt;    </t>
  </si>
  <si>
    <t>№ п/п</t>
  </si>
  <si>
    <t>объем финансирования, запланированный программой на соответствующий период, тыс. руб. (план на 2014г.)</t>
  </si>
  <si>
    <t xml:space="preserve">фактически освоенный объем финансирования программы за соответствующий период (3 ф), тыс. руб. (факт 2014г.)  </t>
  </si>
  <si>
    <t>2014 г.</t>
  </si>
  <si>
    <t>1.1</t>
  </si>
  <si>
    <t xml:space="preserve">целесообразна к финансированию,
но требует корректировки  
показателей    
эффективности  
</t>
  </si>
  <si>
    <t>Муниципальная программа Юрьевецкого муниципального района "Развитие водохозяйственного комплекса Юрьевецкого муниципального района" на 2014-2017 годы"</t>
  </si>
  <si>
    <t>Оценка эффективности реализации Муниципальной программы Юрьевецкого муниципального района "Развитие водохозяйственного комплекса Юрьевецкого муниципального района" на 2014-2017 годы"  за 2014 год</t>
  </si>
  <si>
    <t>Подпрограмма "Мероприятия по предотвращению возникновения ЧС на водных объектах, связанных с неудовлетворительным состоянием ГТС"</t>
  </si>
  <si>
    <t>ЗНАЧ Мц=(ЭР=20); ЗНАЧ ЭР меньше 100%, но больше  1%</t>
  </si>
  <si>
    <t>ЗНАЧ Мц=(ЭР=10); ЗНАЧ ЭР меньше 100%, но больше  1%</t>
  </si>
  <si>
    <t xml:space="preserve">фактически освоенный объем финансирования программы за соответствующий период, тыс. руб. (факт 2014г.)  </t>
  </si>
  <si>
    <t xml:space="preserve">малоэффективна эффективна, но
целесообразна к
финансированию 
</t>
  </si>
  <si>
    <t>Оценка эффективности реализации Муниципальной программы Юрьевецкого муниципального района "Развитие дополнительного образования детей в сфере искусства и культуры  Юрьевецкого муниципального района" за 2014 год</t>
  </si>
  <si>
    <t>Муниципальная программа Юрьевецкого муниципального района "Развитие дополнительного образования детей в сфере искусства и культуры  Юрьевецкого муниципального района"</t>
  </si>
  <si>
    <t>ЗНАЧ Мц=(40+60=100); ЗНАЧ Мц  = 100%</t>
  </si>
  <si>
    <t>выполнено менее  половины показателей эффективности</t>
  </si>
  <si>
    <t>Показатели эффективности выполнены не в полном объеме</t>
  </si>
  <si>
    <t>Показатели эффективности выполнены  в полном объеме</t>
  </si>
  <si>
    <t>Оценка эффективности реализации Муниципальной программы Юрьевецкого муниципального района "Проведение массовых мероприятий на территории Юрьевецкого муниципального района" на 2014 -2016 годы"  за 2014 год</t>
  </si>
  <si>
    <t>Муниципальная программа Юрьевецкого муниципального района "Проведение массовых мероприятий на территории Юрьевецкого муниципального района" на 2014 -2016 годы"</t>
  </si>
  <si>
    <t>Подпрограмма  "Проведение праздничных, культурно-массовых мероприятий и дней Памяти на территории юрьевецкого муниципального района"</t>
  </si>
  <si>
    <t>ЗНАЧ Мц=(ЭР=100); ЗНАЧ ЭР = 100%</t>
  </si>
  <si>
    <t xml:space="preserve">целесообразна к финансированию,
</t>
  </si>
  <si>
    <t xml:space="preserve">целесообразна к финансированию
</t>
  </si>
  <si>
    <t>Оценка эффективности реализации Муниципальной программы Юрьевецкого муниципального района "Создание условий для развития муниципальной службы на территории Юрьевецкого муниципального района" на  2014 -2016 годы"  за 2014 год</t>
  </si>
  <si>
    <t>Муниципальная программа Юрьевецкого муниципального района "Создание условий для развития муниципальной службы на территории Юрьевецкого муниципального района" на 2014 -2016 годы"</t>
  </si>
  <si>
    <t>Подпрограмма  "Повышение квалификации муниципальных служащих в Юрьевецком муниципальном районе  на 2014-2016 годы"</t>
  </si>
  <si>
    <t>ЗНАЧ Мц=(40+30=70); ЗНАЧ Мц  &gt; 100%, но &gt; 50%</t>
  </si>
  <si>
    <t>Показатели эффективности выполнены  в объеме более половины</t>
  </si>
  <si>
    <t>ЗНАЧ Мц=(ЭР=70); ЗНАЧ ЭР&gt; 100%, но &lt;50%</t>
  </si>
  <si>
    <t>Оценка эффективности реализации Муниципальной программы Юрьевецкого муниципального района "Создание условий для оказания  качественной и доступной медицинской помощи жителям Юрьевецкого муниципального района"  за 2014 год</t>
  </si>
  <si>
    <t>Муниципальная программа Юрьевецкого муниципального района "Создание условий для оказания  качественной и доступной медицинской помощи жителям Юрьевецкого муниципального района"</t>
  </si>
  <si>
    <t>Подпрограмма  "Создание условий для оказания медицинской помощи жителям Юрьевецкого муниципального района"</t>
  </si>
  <si>
    <t>ЗНАЧ Мц=(40+60=100); ЗНАЧ Мц = 100%</t>
  </si>
  <si>
    <t xml:space="preserve">Показатели эффективности выполнены  в полном объеме </t>
  </si>
  <si>
    <t>ЗНАЧ Мц=(ЭР=100); ЗНАЧ ЭР= 100%</t>
  </si>
  <si>
    <t xml:space="preserve">целесообразна к финансированию
</t>
  </si>
  <si>
    <t xml:space="preserve">целесообразна к финансированию
</t>
  </si>
  <si>
    <t>Оценка эффективности реализации   Муниципальной   программы   Юрьевецкого муниципального района   "Управление муниципальными финансами Юрьевецкого муниципального района"           за  2014 год</t>
  </si>
  <si>
    <t xml:space="preserve">Муниципальная программа Юрьевецкого муниципального района "Управление муниципальными финансами Юрьевецкого муниципального района"  </t>
  </si>
  <si>
    <t>1.1.</t>
  </si>
  <si>
    <t>1.2.</t>
  </si>
  <si>
    <t>Подпрограмма  "Организация управления муниципальными финансами"</t>
  </si>
  <si>
    <t>ЗНАЧ Мц=(40+60=100); ЗНАЧ Мц  + 100%</t>
  </si>
  <si>
    <t>Подпрограмма  "Управление муниципальным долгом"</t>
  </si>
  <si>
    <t>Оценка эффективности реализации Муниципальной программы Юрьевецкого муниципального района "Управление муниципальной собственностью Юрьевецкого муниципального района" на  2014 -2016 годы"  за 2014 год</t>
  </si>
  <si>
    <t>Муниципальная программа Юрьевецкого муниципального района "Управление муниципальной собственностью Юрьевецкого муниципального района"</t>
  </si>
  <si>
    <t>1.2</t>
  </si>
  <si>
    <t>1.3</t>
  </si>
  <si>
    <t>Подпрограмма  "Обеспечение приватизации и проведение предпродажной подготовки объектов приватизации"</t>
  </si>
  <si>
    <t>Подпрограмма  "Мероприятия  по землеустройству и землепользованию"</t>
  </si>
  <si>
    <t>Подпрограмма  "Признание прав и  регулирование  отношений по государственной и муниципальной собственности</t>
  </si>
  <si>
    <t>Оценка эффективности реализации Муниципальной программы Юрьевецкого муниципального района "Обеспечение качественным жильем и объектами социальной и инженерной инфраструктуры населения Юрьевецкого муниципального района"   за 2014 год</t>
  </si>
  <si>
    <t>Муниципальная программа Юрьевецкого муниципального района "Обеспечение качественным жильем и объектами социальной и инженерной инфраструктуры населения Юрьевецкого муниципального района"</t>
  </si>
  <si>
    <t>Подпрограмма  "Обеспечение жильем молодых семей"</t>
  </si>
  <si>
    <t>Подпрограмма  "Государственная поддержка граждан в сфере ипотечного жилищного кредитования"</t>
  </si>
  <si>
    <t>Подпрограмма  "Выравнивание обеспеченности населения Юрьевецкого муниципального района Ивановской области объектами инженерной инфраструктуры"</t>
  </si>
  <si>
    <t>1.4</t>
  </si>
  <si>
    <t>Подпрограмма  "Улучшение жилищных условий  детей-сирот и детей, оставшихся без попечения  родителей" в Юрьевецком муниципальном районе"</t>
  </si>
  <si>
    <t>1.5</t>
  </si>
  <si>
    <t>Подпрограмма  "Обеспечение функционирования систем жизнеобеспечения в юрьевецком муниципальном районе"</t>
  </si>
  <si>
    <t>1.6</t>
  </si>
  <si>
    <t>Подпрограмма  "Газификация Юрьевецкого муниципального района на 2014-2015 годы"</t>
  </si>
  <si>
    <t>ЗНАЧ Мц=(40+30=70); ЗНАЧ Мц &lt; 100%, но &gt;50%</t>
  </si>
  <si>
    <t>Показатели эффективности выполнены  в  объеме  более половины</t>
  </si>
  <si>
    <t xml:space="preserve">целесообразна к финансированию с пересмотром показателей
</t>
  </si>
  <si>
    <t>ЗНАЧ Мц=(100); ЗНАЧ Мц = 100%</t>
  </si>
  <si>
    <t>Оценка эффективности реализации Муниципальной программы Юрьевецкого муниципального района "Развитие физической культуры и массового спорта, повышение эффективности реализации молодежной политики"  за 2014 год</t>
  </si>
  <si>
    <t>Муниципальная программа Юрьевецкого муниципального района "Развитие физической культуры и массового спорта, повышение эффективности реализации молодежной политики"</t>
  </si>
  <si>
    <t>Подпрограмма  "Дети и молодежь Юрьевецкого района на 2014-2016 года""</t>
  </si>
  <si>
    <t>Подпрограмма  "Развитие физической культуры и массового спорта на территории  Юрьевецкого муниципального района "</t>
  </si>
  <si>
    <t xml:space="preserve">целесообразна к финансированию 
</t>
  </si>
  <si>
    <t>Оценка эффективности реализации Муниципальной программы Юрьевецкого муниципального района "Развитие субъектов малого и среднего предпринимательства в Юрьевецком муниципальном районе на 2014-2016 годы"   за 2014 год</t>
  </si>
  <si>
    <t>Муниципальная программа Юрьевецкого муниципального района "Развитие субъектов малого и среднего предпринимательства в Юрьевецком муниципальном районе на 2014-2016 годы</t>
  </si>
  <si>
    <t>Подпрограмма  "Субсидирование части затрат, связанных с уплатой процентов по кредитам, полученным в кредитных организациях СМСП"</t>
  </si>
  <si>
    <t>ЗНАЧ Мц=(0-100=-100); ЗНАЧ Мц = -100%</t>
  </si>
  <si>
    <t xml:space="preserve">Показатели эффективности не выполнены </t>
  </si>
  <si>
    <t>ЗНАЧ Мц=(-100); ЗНАЧ Мц = -100</t>
  </si>
  <si>
    <t>Оценка эффективности реализации Муниципальной программы Юрьевецкого муниципального района "Ремонт и содержание автомобильных дорог общего пользования местного значения вне границ населенных пунктов в границах Юрьевецкого муниципального района"   за 2014 год</t>
  </si>
  <si>
    <t>Муниципальная программа Юрьевецкого муниципального района "Ремонт и содержание автомобильных дорог общего пользования местного значения вне границ населенных пунктов в границах Юрьевецкого муниципального района"</t>
  </si>
  <si>
    <t>Подпрограмма  "Ремонт,капитальный ремонт автомобильных дорог общего пользования местного значения вне границ населенных пунктов, в границах Юрьевецкого муниципального района"</t>
  </si>
  <si>
    <t xml:space="preserve">целесообразна к финансированию,
</t>
  </si>
  <si>
    <t>Показатели эффективности  выполнены более чем на 50%</t>
  </si>
  <si>
    <t>ЗНАЧ Мц=(170); ЗНАЧ Мц =100</t>
  </si>
  <si>
    <t xml:space="preserve">Показатели эффективности  выполнены </t>
  </si>
  <si>
    <t>Подпрограмма  "Содержание автомобильных дорог общего пользования местного значения вне границ населенных пунктов, в границах Юрьевецкого муниципального района"</t>
  </si>
  <si>
    <t>Оценка эффективности реализации Муниципальной программы Юрьевецкого муниципального района "Развитие и поддержка автомобильного транспорта общего пользования на внутримуниципальных маршрутах в Юрьевецком муниципальном районе на 2014-2016 годы"   за 2014 год</t>
  </si>
  <si>
    <t>Муниципальная программа Юрьевецкого муниципального района ""Развитие и поддержка автомобильного транспорта общего пользования на внутримуниципальных маршрутах в Юрьевецком муниципальном районе на 2014-2016 годы"</t>
  </si>
  <si>
    <t>Подпрограмма  "Предоставление субсидии на возмещение части затрат, связанных с организацие транспортного обслуживания населения на муниципальных маршрутах автомобильным транспортом на территории юрьевецкого муниципального района на 2014-2016 годы"</t>
  </si>
  <si>
    <t>ЗНАЧ Мц=(100); ЗНАЧ Мц =100</t>
  </si>
  <si>
    <t>Оценка эффективности реализации Муниципальной программы Юрьевецкого муниципального района "Профилактика правонарушений на территории Юрьевецкого муниципального района"   за 2014 год</t>
  </si>
  <si>
    <t>Муниципальная программа Юрьевецкого муниципального района "Профилактика правонарушений на территории Юрьевецкого муниципального района"</t>
  </si>
  <si>
    <t>Подпрограмма  "Профилактика правонарушений несовершеннолетних и молодежи на территории Юрьевецкого муниципального района</t>
  </si>
  <si>
    <t>Муниципальная программа Юрьевецкого муниципального района "Охрана окружающей среды" на 2014-2017 годы</t>
  </si>
  <si>
    <t>Подпрограмма  "Развитие  системы сбора, транспортировки и утилизации твердых бытовых отходов на территории г.Юрьевец и населенных пунктов Юрьевецкого района"</t>
  </si>
  <si>
    <t>ЗНАЧ Мц=(40+30=700); ЗНАЧ Мц &lt;100%, но &gt;50%</t>
  </si>
  <si>
    <t>Показатели эффективности  выполнены  более чем на половину</t>
  </si>
  <si>
    <t>ЗНАЧ Мц=(58,1); ЗНАЧ Мц =58&lt;100</t>
  </si>
  <si>
    <t>Оценка эффективности реализации Муниципальной программы Юрьевецкого муниципального района "Обеспечение мероприятий по предупреждению и ликвидации последствий чрезвычайных ситуаций и стихийных бедствий на территории Юрьевецкого муниципального района"   за 2014 год</t>
  </si>
  <si>
    <t>Муниципальная программа Юрьевецкого муниципального района "Обеспечение мероприятий по предупреждению и ликвидации последствий чрезвычайных ситуаций и стихийных бедствий на территории Юрьевецкого муниципального района"</t>
  </si>
  <si>
    <t>Подпрограмма  "Обеспечение мероприятий по гражданской обороне, защите населения и территории Юрьевецкого муниципального района от чрезвычайных ситуаций природного и техногенного характера</t>
  </si>
  <si>
    <t>ЗНАЧ Мц=(97,52); ЗНАЧ Мц =100</t>
  </si>
  <si>
    <t>Оценка эффективности реализации Муниципальной программы Юрьевецкого муниципального района "Информационное общество Юрьевецкого муниципального района" на 2014-2016 годы" за 2014 год</t>
  </si>
  <si>
    <t>Муниципальная программа Юрьевецкого муниципального района "Информационное общество Юрьевецкого муниципального района" на 2014-2016 годы</t>
  </si>
  <si>
    <t>Подпрограмма  "Обеспечение широкополосного доступа органов местного самоуправления Юрьевецкого муниципального района к сети Интернет"</t>
  </si>
  <si>
    <t>ЗНАЧ Мц=(40+30=70); ЗНАЧ Мц &lt;100%, но &gt;50%</t>
  </si>
  <si>
    <t>Подпрограмма  "Внедрение единой системы электронного документооборота</t>
  </si>
  <si>
    <t>Подпрограмма  "Текущие расходы на информатизацию администрации Юрьевецкого муниципального района"</t>
  </si>
  <si>
    <t>ЗНАЧ Мц=(92,78); ЗНАЧ Мц =92,78&lt;100</t>
  </si>
  <si>
    <t>Оценка эффективности реализации Муниципальной программы Юрьевецкого муниципального района "Развитие образования Юрьевецкого муниципального района" на 2014-2016 годы" за 2014 год</t>
  </si>
  <si>
    <t>Муниципальная программа Юрьевецкого муниципального района "Развитие образования Юрьевецкого муниципального района" на 2014-2016 годы"</t>
  </si>
  <si>
    <t>Подпрограмма  "Энергоэффективность и энергосбережение в образовательных организациях Юрьевецкого муниципального района"</t>
  </si>
  <si>
    <t>Подпрограмма  "Развитие системы общего образования Юрьевецкого муниципального района"</t>
  </si>
  <si>
    <t>Подпрограмма  "Развитие дошкольного образования в Юрьевецком муниципальном районе"</t>
  </si>
  <si>
    <t>1.3.</t>
  </si>
  <si>
    <t>1.4.</t>
  </si>
  <si>
    <t>Подпрограмма  "Пожарная безопасность образовательных организаций Юрьевецкого муниципального района Ивановской области на 2014-2015 годы" "</t>
  </si>
  <si>
    <t>1.5.</t>
  </si>
  <si>
    <t>Подпрограмма  "Обеспечение кадрами образовательных организаций Юрьевецкого муниципального района"</t>
  </si>
  <si>
    <t xml:space="preserve">целесообразна к финансированию, но требует корректировки показателей эффективности
</t>
  </si>
  <si>
    <t xml:space="preserve">Оценка эффективности реализации  программы &lt;5&gt;    </t>
  </si>
  <si>
    <t>Муниципальные программы Юрьевецкого муниципального района</t>
  </si>
  <si>
    <t>2015 г.</t>
  </si>
  <si>
    <t>Муниципальная программа Юрьевецкого муниципального района "Развитие институтов местного самоуправления Юрьевецкого муниципального района"</t>
  </si>
  <si>
    <t>Оценка эффективности реализации Муниципальной программы Юрьевецкого муниципального района "Охрана окружающей среды" за 2015 год</t>
  </si>
  <si>
    <t>Муниципальная программа Юрьевецкого муниципального района "Развитие и поддержка автомобильного транспорта общего пользования на внутримуниципальных маршрутах в Юрьевецком муниципальном районе"</t>
  </si>
  <si>
    <t xml:space="preserve">уровень использования финансовых средств (ПВ), % &lt;4&gt;   </t>
  </si>
  <si>
    <t>Значение оценки выполнения показателей эффективности (ЗНАЧ ПЭ=100-ПВ), % &lt;2&gt;</t>
  </si>
  <si>
    <t>ЗНАЧ ПВ=(0); ЗНАЧ ПЭ =0</t>
  </si>
  <si>
    <t>ЗНАЧ ПВ=(31,7); ЗНАЧ ПЭ&gt;10</t>
  </si>
  <si>
    <t>ЗНАЧ ПВ=(86,58); ЗНАЧ ПЭ&gt;10</t>
  </si>
  <si>
    <t>ЗНАЧ ПВ=(88,54); ЗНАЧ ПЭ&gt;10</t>
  </si>
  <si>
    <t>ЗНАЧ ПВ=(89,98); ЗНАЧ ПЭ&gt;10</t>
  </si>
  <si>
    <t>ЗНАЧ ПВ=(13,6); ЗНАЧ ПЭ&gt;10</t>
  </si>
  <si>
    <t>ЗНАЧ ПВ=(96,82); ЗНАЧ ПЭ &lt;5</t>
  </si>
  <si>
    <t>ЗНАЧ ПВ=(96,41; ЗНАЧ ПЭ &lt;5</t>
  </si>
  <si>
    <t>ЗНАЧ ПВ=(94,75); ЗНАЧ ПЭ &lt;10</t>
  </si>
  <si>
    <t>ЗНАЧ ПВ=(96,55; ЗНАЧ ПЭ &lt;5</t>
  </si>
  <si>
    <t>ЗНАЧ ПВ=(100); ЗНАЧ ПЭ=0</t>
  </si>
  <si>
    <t>ЗНАЧ ПВ=(96,2); ЗНАЧ ПЭ &lt;5</t>
  </si>
  <si>
    <t xml:space="preserve">целесообразна к финансированию(+20+30)
</t>
  </si>
  <si>
    <t>Ожидаемые результаты в основном достигнуты, а также отсутствуют негативные социально-экономические эффекты</t>
  </si>
  <si>
    <t xml:space="preserve">целесообразна к финансированию (+20+30) 
</t>
  </si>
  <si>
    <t>Ожидаемые результаты не достигнуты</t>
  </si>
  <si>
    <t>целесообразна к финансированию в перспективе (+0+0)</t>
  </si>
  <si>
    <t xml:space="preserve">целесообразна к финансированию (+40+30) 
</t>
  </si>
  <si>
    <t xml:space="preserve">целесообразна к финансированию,
но требует корректировки  
показателей    
эффективности  (+0+0)
</t>
  </si>
  <si>
    <t xml:space="preserve">целесообразна к финансированию (+0+60) 
</t>
  </si>
  <si>
    <t>Ожидаемые результаты  достигнуты полностью, а также отсутствуют негативные социально-экономические эффекты</t>
  </si>
  <si>
    <t>ЗНАЧ ПВ=(99,08); ЗНАЧ ПЭ &lt;5</t>
  </si>
  <si>
    <t>ЗНАЧ ПВ=(90,1); ЗНАЧ ПЭ &lt;5</t>
  </si>
  <si>
    <t>Название муниципальной программы</t>
  </si>
  <si>
    <t>Муниципальная программа Юрьевецкого муниципального района "Развитие образования Юрьевецкого муниципального района"</t>
  </si>
  <si>
    <t xml:space="preserve">Муниципальная программа Юрьевецкого муниципального района "Информационное общество Юрьевецкого муниципального района" </t>
  </si>
  <si>
    <t xml:space="preserve">Муниципальная программа Юрьевецкого муниципального района "Охрана окружающей среды" </t>
  </si>
  <si>
    <t>Муниципальная программа Юрьевецкого муниципального района "Развитие субъектов малого и среднего предпринимательства в Юрьевецком муниципальном районе"</t>
  </si>
  <si>
    <t xml:space="preserve">Муниципальная программа Юрьевецкого муниципального района "Проведение массовых мероприятий на территории Юрьевецкого муниципального района" </t>
  </si>
  <si>
    <t xml:space="preserve">Муниципальная программа Юрьевецкого муниципального района "Развитие водохозяйственного комплекса Юрьевецкого муниципального района" </t>
  </si>
  <si>
    <t>Оценка эффективности реализации Муниципальных  программ Юрьевецкого муниципального района                                                                 за 2015 год</t>
  </si>
  <si>
    <t>Ожидаемые результаты достигнуты</t>
  </si>
  <si>
    <t xml:space="preserve">целесообразна к финансированию (+20+60) 
</t>
  </si>
  <si>
    <t>Ожидаемые результаты  достигнуты, а также отсутствуют негативные социально-экономические эффекты</t>
  </si>
  <si>
    <t xml:space="preserve">целесообразна к финансированию (+40+60) 
</t>
  </si>
  <si>
    <t>Ожидаемые результаты достигнуты, а также отсутствуют негативные социально-экономические эффекты</t>
  </si>
  <si>
    <t xml:space="preserve">целесообразна к финансированию (+30+60) 
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</si>
</sst>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2"/>
    </font>
    <font>
      <sz val="8"/>
      <name val="Times New Roman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4" fillId="31" borderId="8" applyNumberFormat="0" applyFont="0" applyAlignment="0" applyProtection="0"/>
    <xf numFmtId="9" fontId="4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66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top" wrapText="1"/>
    </xf>
    <xf numFmtId="2" fontId="2" fillId="34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1" fontId="2" fillId="33" borderId="10" xfId="0" applyNumberFormat="1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center" vertical="top" wrapText="1"/>
    </xf>
    <xf numFmtId="166" fontId="2" fillId="34" borderId="10" xfId="0" applyNumberFormat="1" applyFont="1" applyFill="1" applyBorder="1" applyAlignment="1">
      <alignment horizontal="center" vertical="top" wrapText="1"/>
    </xf>
    <xf numFmtId="2" fontId="2" fillId="34" borderId="10" xfId="0" applyNumberFormat="1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top" wrapText="1"/>
    </xf>
    <xf numFmtId="2" fontId="7" fillId="34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5"/>
  <sheetViews>
    <sheetView tabSelected="1" zoomScale="90" zoomScaleNormal="90" zoomScalePageLayoutView="0" workbookViewId="0" topLeftCell="A1">
      <selection activeCell="A7" sqref="A7:I7"/>
    </sheetView>
  </sheetViews>
  <sheetFormatPr defaultColWidth="9.140625" defaultRowHeight="15"/>
  <cols>
    <col min="1" max="1" width="6.8515625" style="5" customWidth="1"/>
    <col min="2" max="2" width="40.7109375" style="0" customWidth="1"/>
    <col min="3" max="3" width="13.140625" style="0" customWidth="1"/>
    <col min="4" max="4" width="22.7109375" style="0" customWidth="1"/>
    <col min="5" max="5" width="16.57421875" style="0" customWidth="1"/>
    <col min="6" max="7" width="16.140625" style="0" customWidth="1"/>
    <col min="8" max="8" width="17.421875" style="14" customWidth="1"/>
    <col min="9" max="9" width="33.8515625" style="23" customWidth="1"/>
  </cols>
  <sheetData>
    <row r="2" spans="1:9" ht="51" customHeight="1">
      <c r="A2" s="34" t="s">
        <v>14</v>
      </c>
      <c r="B2" s="34"/>
      <c r="C2" s="34"/>
      <c r="D2" s="34"/>
      <c r="E2" s="34"/>
      <c r="F2" s="34"/>
      <c r="G2" s="34"/>
      <c r="H2" s="34"/>
      <c r="I2" s="34"/>
    </row>
    <row r="4" spans="1:9" s="2" customFormat="1" ht="15">
      <c r="A4" s="35" t="s">
        <v>7</v>
      </c>
      <c r="B4" s="33" t="s">
        <v>2</v>
      </c>
      <c r="C4" s="33" t="s">
        <v>3</v>
      </c>
      <c r="D4" s="33" t="s">
        <v>4</v>
      </c>
      <c r="E4" s="33" t="s">
        <v>5</v>
      </c>
      <c r="F4" s="33" t="s">
        <v>0</v>
      </c>
      <c r="G4" s="33"/>
      <c r="H4" s="33"/>
      <c r="I4" s="33" t="s">
        <v>6</v>
      </c>
    </row>
    <row r="5" spans="1:9" s="2" customFormat="1" ht="101.25" customHeight="1">
      <c r="A5" s="35"/>
      <c r="B5" s="33"/>
      <c r="C5" s="33"/>
      <c r="D5" s="33"/>
      <c r="E5" s="33"/>
      <c r="F5" s="3" t="s">
        <v>8</v>
      </c>
      <c r="G5" s="3" t="s">
        <v>18</v>
      </c>
      <c r="H5" s="12" t="s">
        <v>1</v>
      </c>
      <c r="I5" s="33"/>
    </row>
    <row r="6" spans="1:9" s="2" customFormat="1" ht="15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15">
        <v>8</v>
      </c>
      <c r="I6" s="3">
        <v>9</v>
      </c>
    </row>
    <row r="7" spans="1:9" s="2" customFormat="1" ht="87" customHeight="1">
      <c r="A7" s="6">
        <v>1</v>
      </c>
      <c r="B7" s="7" t="s">
        <v>13</v>
      </c>
      <c r="C7" s="6" t="s">
        <v>10</v>
      </c>
      <c r="D7" s="11" t="s">
        <v>17</v>
      </c>
      <c r="E7" s="11" t="s">
        <v>23</v>
      </c>
      <c r="F7" s="10">
        <v>9382.2</v>
      </c>
      <c r="G7" s="10">
        <v>768.2</v>
      </c>
      <c r="H7" s="13">
        <f>G7/F7*100</f>
        <v>8.187845068320863</v>
      </c>
      <c r="I7" s="16" t="s">
        <v>12</v>
      </c>
    </row>
    <row r="8" spans="1:9" s="19" customFormat="1" ht="60" customHeight="1">
      <c r="A8" s="20" t="s">
        <v>11</v>
      </c>
      <c r="B8" s="9" t="s">
        <v>15</v>
      </c>
      <c r="C8" s="8" t="s">
        <v>10</v>
      </c>
      <c r="D8" s="11" t="s">
        <v>16</v>
      </c>
      <c r="E8" s="21" t="s">
        <v>24</v>
      </c>
      <c r="F8" s="17">
        <v>2727</v>
      </c>
      <c r="G8" s="17">
        <v>768.2</v>
      </c>
      <c r="H8" s="18">
        <f>G8/F8*100</f>
        <v>28.17015034836817</v>
      </c>
      <c r="I8" s="22" t="s">
        <v>19</v>
      </c>
    </row>
    <row r="15" ht="15">
      <c r="F15" s="1"/>
    </row>
  </sheetData>
  <sheetProtection/>
  <mergeCells count="8">
    <mergeCell ref="I4:I5"/>
    <mergeCell ref="F4:H4"/>
    <mergeCell ref="A2:I2"/>
    <mergeCell ref="A4:A5"/>
    <mergeCell ref="B4:B5"/>
    <mergeCell ref="C4:C5"/>
    <mergeCell ref="D4:D5"/>
    <mergeCell ref="E4:E5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A6" sqref="A6:I6"/>
    </sheetView>
  </sheetViews>
  <sheetFormatPr defaultColWidth="9.140625" defaultRowHeight="15"/>
  <cols>
    <col min="1" max="1" width="5.57421875" style="0" customWidth="1"/>
    <col min="2" max="2" width="30.00390625" style="0" customWidth="1"/>
    <col min="4" max="4" width="15.140625" style="0" customWidth="1"/>
    <col min="5" max="5" width="13.28125" style="0" customWidth="1"/>
    <col min="6" max="6" width="12.7109375" style="0" customWidth="1"/>
    <col min="7" max="7" width="13.140625" style="0" customWidth="1"/>
    <col min="9" max="9" width="23.57421875" style="0" customWidth="1"/>
  </cols>
  <sheetData>
    <row r="1" spans="1:9" ht="58.5" customHeight="1">
      <c r="A1" s="36" t="s">
        <v>80</v>
      </c>
      <c r="B1" s="36"/>
      <c r="C1" s="36"/>
      <c r="D1" s="36"/>
      <c r="E1" s="36"/>
      <c r="F1" s="36"/>
      <c r="G1" s="36"/>
      <c r="H1" s="36"/>
      <c r="I1" s="36"/>
    </row>
    <row r="2" spans="1:9" ht="15">
      <c r="A2" s="5"/>
      <c r="H2" s="14"/>
      <c r="I2" s="23"/>
    </row>
    <row r="3" spans="1:9" ht="15">
      <c r="A3" s="35" t="s">
        <v>7</v>
      </c>
      <c r="B3" s="33" t="s">
        <v>2</v>
      </c>
      <c r="C3" s="33" t="s">
        <v>3</v>
      </c>
      <c r="D3" s="33" t="s">
        <v>4</v>
      </c>
      <c r="E3" s="33" t="s">
        <v>5</v>
      </c>
      <c r="F3" s="33" t="s">
        <v>0</v>
      </c>
      <c r="G3" s="33"/>
      <c r="H3" s="33"/>
      <c r="I3" s="33" t="s">
        <v>6</v>
      </c>
    </row>
    <row r="4" spans="1:9" ht="146.25" customHeight="1">
      <c r="A4" s="35"/>
      <c r="B4" s="33"/>
      <c r="C4" s="33"/>
      <c r="D4" s="33"/>
      <c r="E4" s="33"/>
      <c r="F4" s="3" t="s">
        <v>8</v>
      </c>
      <c r="G4" s="3" t="s">
        <v>9</v>
      </c>
      <c r="H4" s="12" t="s">
        <v>1</v>
      </c>
      <c r="I4" s="33"/>
    </row>
    <row r="5" spans="1:9" ht="15">
      <c r="A5" s="4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15">
        <v>8</v>
      </c>
      <c r="I5" s="3">
        <v>9</v>
      </c>
    </row>
    <row r="6" spans="1:9" ht="95.25" customHeight="1">
      <c r="A6" s="24">
        <v>1</v>
      </c>
      <c r="B6" s="25" t="s">
        <v>81</v>
      </c>
      <c r="C6" s="24" t="s">
        <v>10</v>
      </c>
      <c r="D6" s="26" t="s">
        <v>85</v>
      </c>
      <c r="E6" s="26" t="s">
        <v>84</v>
      </c>
      <c r="F6" s="27">
        <v>150</v>
      </c>
      <c r="G6" s="27">
        <v>0</v>
      </c>
      <c r="H6" s="28">
        <f>G6/F6*100</f>
        <v>0</v>
      </c>
      <c r="I6" s="16" t="s">
        <v>12</v>
      </c>
    </row>
    <row r="7" spans="1:9" ht="92.25" customHeight="1">
      <c r="A7" s="30" t="s">
        <v>11</v>
      </c>
      <c r="B7" s="25" t="s">
        <v>82</v>
      </c>
      <c r="C7" s="24" t="s">
        <v>10</v>
      </c>
      <c r="D7" s="26" t="s">
        <v>83</v>
      </c>
      <c r="E7" s="26" t="s">
        <v>84</v>
      </c>
      <c r="F7" s="27">
        <v>150</v>
      </c>
      <c r="G7" s="27">
        <v>0</v>
      </c>
      <c r="H7" s="28">
        <f>G7/F7*100</f>
        <v>0</v>
      </c>
      <c r="I7" s="16" t="s">
        <v>12</v>
      </c>
    </row>
  </sheetData>
  <sheetProtection/>
  <mergeCells count="8">
    <mergeCell ref="A1:I1"/>
    <mergeCell ref="A3:A4"/>
    <mergeCell ref="B3:B4"/>
    <mergeCell ref="C3:C4"/>
    <mergeCell ref="D3:D4"/>
    <mergeCell ref="E3:E4"/>
    <mergeCell ref="F3:H3"/>
    <mergeCell ref="I3:I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6" sqref="A6:I6"/>
    </sheetView>
  </sheetViews>
  <sheetFormatPr defaultColWidth="9.140625" defaultRowHeight="15"/>
  <cols>
    <col min="1" max="1" width="4.7109375" style="0" customWidth="1"/>
    <col min="2" max="2" width="32.140625" style="0" customWidth="1"/>
    <col min="4" max="4" width="19.28125" style="0" customWidth="1"/>
    <col min="5" max="5" width="17.140625" style="0" customWidth="1"/>
    <col min="6" max="6" width="13.7109375" style="0" customWidth="1"/>
    <col min="7" max="7" width="16.140625" style="0" customWidth="1"/>
    <col min="9" max="9" width="10.28125" style="0" customWidth="1"/>
  </cols>
  <sheetData>
    <row r="1" spans="1:9" ht="43.5" customHeight="1">
      <c r="A1" s="36" t="s">
        <v>86</v>
      </c>
      <c r="B1" s="36"/>
      <c r="C1" s="36"/>
      <c r="D1" s="36"/>
      <c r="E1" s="36"/>
      <c r="F1" s="36"/>
      <c r="G1" s="36"/>
      <c r="H1" s="36"/>
      <c r="I1" s="36"/>
    </row>
    <row r="2" spans="1:9" ht="15">
      <c r="A2" s="5"/>
      <c r="H2" s="14"/>
      <c r="I2" s="23"/>
    </row>
    <row r="3" spans="1:9" ht="15">
      <c r="A3" s="35" t="s">
        <v>7</v>
      </c>
      <c r="B3" s="33" t="s">
        <v>2</v>
      </c>
      <c r="C3" s="33" t="s">
        <v>3</v>
      </c>
      <c r="D3" s="33" t="s">
        <v>4</v>
      </c>
      <c r="E3" s="33" t="s">
        <v>5</v>
      </c>
      <c r="F3" s="33" t="s">
        <v>0</v>
      </c>
      <c r="G3" s="33"/>
      <c r="H3" s="33"/>
      <c r="I3" s="33" t="s">
        <v>6</v>
      </c>
    </row>
    <row r="4" spans="1:9" ht="129.75" customHeight="1">
      <c r="A4" s="35"/>
      <c r="B4" s="33"/>
      <c r="C4" s="33"/>
      <c r="D4" s="33"/>
      <c r="E4" s="33"/>
      <c r="F4" s="3" t="s">
        <v>8</v>
      </c>
      <c r="G4" s="3" t="s">
        <v>9</v>
      </c>
      <c r="H4" s="12" t="s">
        <v>1</v>
      </c>
      <c r="I4" s="33"/>
    </row>
    <row r="5" spans="1:9" ht="15">
      <c r="A5" s="4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15">
        <v>8</v>
      </c>
      <c r="I5" s="3">
        <v>9</v>
      </c>
    </row>
    <row r="6" spans="1:9" ht="94.5" customHeight="1">
      <c r="A6" s="24">
        <v>1</v>
      </c>
      <c r="B6" s="25" t="s">
        <v>87</v>
      </c>
      <c r="C6" s="24" t="s">
        <v>10</v>
      </c>
      <c r="D6" s="26" t="s">
        <v>91</v>
      </c>
      <c r="E6" s="26" t="s">
        <v>92</v>
      </c>
      <c r="F6" s="27">
        <v>2746.9</v>
      </c>
      <c r="G6" s="27">
        <v>1887.9</v>
      </c>
      <c r="H6" s="28">
        <f>G6/F6*100</f>
        <v>68.72838472459864</v>
      </c>
      <c r="I6" s="16" t="s">
        <v>44</v>
      </c>
    </row>
    <row r="7" spans="1:9" ht="87" customHeight="1">
      <c r="A7" s="30" t="s">
        <v>11</v>
      </c>
      <c r="B7" s="25" t="s">
        <v>88</v>
      </c>
      <c r="C7" s="24" t="s">
        <v>10</v>
      </c>
      <c r="D7" s="26" t="s">
        <v>71</v>
      </c>
      <c r="E7" s="26" t="s">
        <v>90</v>
      </c>
      <c r="F7" s="27">
        <v>2353.6</v>
      </c>
      <c r="G7" s="27">
        <v>1494.6</v>
      </c>
      <c r="H7" s="28">
        <f>G7/F7*100</f>
        <v>63.502719238613196</v>
      </c>
      <c r="I7" s="16" t="s">
        <v>44</v>
      </c>
    </row>
    <row r="8" spans="1:9" ht="69" customHeight="1">
      <c r="A8" s="30" t="s">
        <v>49</v>
      </c>
      <c r="B8" s="25" t="s">
        <v>93</v>
      </c>
      <c r="C8" s="24" t="s">
        <v>10</v>
      </c>
      <c r="D8" s="26" t="s">
        <v>51</v>
      </c>
      <c r="E8" s="26" t="s">
        <v>25</v>
      </c>
      <c r="F8" s="27">
        <v>393.3</v>
      </c>
      <c r="G8" s="27">
        <v>393.3</v>
      </c>
      <c r="H8" s="28">
        <f>G8/F8*100</f>
        <v>100</v>
      </c>
      <c r="I8" s="16" t="s">
        <v>89</v>
      </c>
    </row>
  </sheetData>
  <sheetProtection/>
  <mergeCells count="8">
    <mergeCell ref="A1:I1"/>
    <mergeCell ref="A3:A4"/>
    <mergeCell ref="B3:B4"/>
    <mergeCell ref="C3:C4"/>
    <mergeCell ref="D3:D4"/>
    <mergeCell ref="E3:E4"/>
    <mergeCell ref="F3:H3"/>
    <mergeCell ref="I3:I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A6" sqref="A6:I6"/>
    </sheetView>
  </sheetViews>
  <sheetFormatPr defaultColWidth="9.140625" defaultRowHeight="15"/>
  <cols>
    <col min="2" max="2" width="29.57421875" style="0" customWidth="1"/>
    <col min="4" max="4" width="14.140625" style="0" customWidth="1"/>
    <col min="5" max="5" width="15.28125" style="0" customWidth="1"/>
    <col min="6" max="6" width="12.28125" style="0" customWidth="1"/>
    <col min="7" max="7" width="11.28125" style="0" customWidth="1"/>
    <col min="8" max="8" width="10.140625" style="0" customWidth="1"/>
    <col min="9" max="9" width="19.57421875" style="0" customWidth="1"/>
  </cols>
  <sheetData>
    <row r="1" spans="1:9" ht="51.75" customHeight="1">
      <c r="A1" s="36" t="s">
        <v>94</v>
      </c>
      <c r="B1" s="36"/>
      <c r="C1" s="36"/>
      <c r="D1" s="36"/>
      <c r="E1" s="36"/>
      <c r="F1" s="36"/>
      <c r="G1" s="36"/>
      <c r="H1" s="36"/>
      <c r="I1" s="36"/>
    </row>
    <row r="2" spans="1:9" ht="2.25" customHeight="1">
      <c r="A2" s="5"/>
      <c r="H2" s="14"/>
      <c r="I2" s="23"/>
    </row>
    <row r="3" spans="1:9" ht="15">
      <c r="A3" s="35" t="s">
        <v>7</v>
      </c>
      <c r="B3" s="33" t="s">
        <v>2</v>
      </c>
      <c r="C3" s="33" t="s">
        <v>3</v>
      </c>
      <c r="D3" s="33" t="s">
        <v>4</v>
      </c>
      <c r="E3" s="33" t="s">
        <v>5</v>
      </c>
      <c r="F3" s="33" t="s">
        <v>0</v>
      </c>
      <c r="G3" s="33"/>
      <c r="H3" s="33"/>
      <c r="I3" s="33" t="s">
        <v>6</v>
      </c>
    </row>
    <row r="4" spans="1:9" ht="155.25" customHeight="1">
      <c r="A4" s="35"/>
      <c r="B4" s="33"/>
      <c r="C4" s="33"/>
      <c r="D4" s="33"/>
      <c r="E4" s="33"/>
      <c r="F4" s="3" t="s">
        <v>8</v>
      </c>
      <c r="G4" s="3" t="s">
        <v>9</v>
      </c>
      <c r="H4" s="12" t="s">
        <v>1</v>
      </c>
      <c r="I4" s="33"/>
    </row>
    <row r="5" spans="1:9" ht="15">
      <c r="A5" s="4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15">
        <v>8</v>
      </c>
      <c r="I5" s="3">
        <v>9</v>
      </c>
    </row>
    <row r="6" spans="1:9" ht="102">
      <c r="A6" s="24">
        <v>1</v>
      </c>
      <c r="B6" s="25" t="s">
        <v>95</v>
      </c>
      <c r="C6" s="24" t="s">
        <v>10</v>
      </c>
      <c r="D6" s="26" t="s">
        <v>97</v>
      </c>
      <c r="E6" s="26" t="s">
        <v>92</v>
      </c>
      <c r="F6" s="27">
        <v>880</v>
      </c>
      <c r="G6" s="27">
        <v>879.99</v>
      </c>
      <c r="H6" s="28">
        <f>G6/F6*100</f>
        <v>99.99886363636364</v>
      </c>
      <c r="I6" s="16" t="s">
        <v>44</v>
      </c>
    </row>
    <row r="7" spans="1:9" ht="114.75">
      <c r="A7" s="30" t="s">
        <v>11</v>
      </c>
      <c r="B7" s="25" t="s">
        <v>96</v>
      </c>
      <c r="C7" s="24" t="s">
        <v>10</v>
      </c>
      <c r="D7" s="26" t="s">
        <v>41</v>
      </c>
      <c r="E7" s="26" t="s">
        <v>92</v>
      </c>
      <c r="F7" s="27">
        <v>880</v>
      </c>
      <c r="G7" s="27">
        <v>879.99</v>
      </c>
      <c r="H7" s="28">
        <f>G7/F7*100</f>
        <v>99.99886363636364</v>
      </c>
      <c r="I7" s="16" t="s">
        <v>44</v>
      </c>
    </row>
  </sheetData>
  <sheetProtection/>
  <mergeCells count="8">
    <mergeCell ref="A1:I1"/>
    <mergeCell ref="A3:A4"/>
    <mergeCell ref="B3:B4"/>
    <mergeCell ref="C3:C4"/>
    <mergeCell ref="D3:D4"/>
    <mergeCell ref="E3:E4"/>
    <mergeCell ref="F3:H3"/>
    <mergeCell ref="I3:I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A6" sqref="A6:I6"/>
    </sheetView>
  </sheetViews>
  <sheetFormatPr defaultColWidth="9.140625" defaultRowHeight="15"/>
  <cols>
    <col min="2" max="2" width="27.57421875" style="0" customWidth="1"/>
    <col min="4" max="4" width="15.8515625" style="0" customWidth="1"/>
    <col min="5" max="5" width="17.28125" style="0" customWidth="1"/>
    <col min="6" max="6" width="12.8515625" style="0" customWidth="1"/>
    <col min="7" max="7" width="14.28125" style="0" customWidth="1"/>
    <col min="9" max="9" width="13.8515625" style="0" customWidth="1"/>
  </cols>
  <sheetData>
    <row r="1" spans="1:9" ht="60" customHeight="1">
      <c r="A1" s="36" t="s">
        <v>98</v>
      </c>
      <c r="B1" s="36"/>
      <c r="C1" s="36"/>
      <c r="D1" s="36"/>
      <c r="E1" s="36"/>
      <c r="F1" s="36"/>
      <c r="G1" s="36"/>
      <c r="H1" s="36"/>
      <c r="I1" s="36"/>
    </row>
    <row r="2" spans="1:9" ht="15">
      <c r="A2" s="5"/>
      <c r="H2" s="14"/>
      <c r="I2" s="23"/>
    </row>
    <row r="3" spans="1:9" ht="15">
      <c r="A3" s="35" t="s">
        <v>7</v>
      </c>
      <c r="B3" s="33" t="s">
        <v>2</v>
      </c>
      <c r="C3" s="33" t="s">
        <v>3</v>
      </c>
      <c r="D3" s="33" t="s">
        <v>4</v>
      </c>
      <c r="E3" s="33" t="s">
        <v>5</v>
      </c>
      <c r="F3" s="33" t="s">
        <v>0</v>
      </c>
      <c r="G3" s="33"/>
      <c r="H3" s="33"/>
      <c r="I3" s="33" t="s">
        <v>6</v>
      </c>
    </row>
    <row r="4" spans="1:9" ht="140.25">
      <c r="A4" s="35"/>
      <c r="B4" s="33"/>
      <c r="C4" s="33"/>
      <c r="D4" s="33"/>
      <c r="E4" s="33"/>
      <c r="F4" s="3" t="s">
        <v>8</v>
      </c>
      <c r="G4" s="3" t="s">
        <v>9</v>
      </c>
      <c r="H4" s="12" t="s">
        <v>1</v>
      </c>
      <c r="I4" s="33"/>
    </row>
    <row r="5" spans="1:9" ht="15">
      <c r="A5" s="4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15">
        <v>8</v>
      </c>
      <c r="I5" s="3">
        <v>9</v>
      </c>
    </row>
    <row r="6" spans="1:9" ht="76.5">
      <c r="A6" s="24">
        <v>1</v>
      </c>
      <c r="B6" s="25" t="s">
        <v>99</v>
      </c>
      <c r="C6" s="24" t="s">
        <v>10</v>
      </c>
      <c r="D6" s="26" t="s">
        <v>97</v>
      </c>
      <c r="E6" s="26" t="s">
        <v>92</v>
      </c>
      <c r="F6" s="27">
        <v>37</v>
      </c>
      <c r="G6" s="27">
        <v>35.2</v>
      </c>
      <c r="H6" s="28">
        <f>G6/F6*100</f>
        <v>95.13513513513514</v>
      </c>
      <c r="I6" s="16" t="s">
        <v>44</v>
      </c>
    </row>
    <row r="7" spans="1:9" ht="76.5">
      <c r="A7" s="30" t="s">
        <v>11</v>
      </c>
      <c r="B7" s="25" t="s">
        <v>100</v>
      </c>
      <c r="C7" s="24" t="s">
        <v>10</v>
      </c>
      <c r="D7" s="26" t="s">
        <v>41</v>
      </c>
      <c r="E7" s="26" t="s">
        <v>92</v>
      </c>
      <c r="F7" s="27">
        <v>37</v>
      </c>
      <c r="G7" s="27">
        <v>35.2</v>
      </c>
      <c r="H7" s="28">
        <f>G7/F7*100</f>
        <v>95.13513513513514</v>
      </c>
      <c r="I7" s="16" t="s">
        <v>44</v>
      </c>
    </row>
  </sheetData>
  <sheetProtection/>
  <mergeCells count="8">
    <mergeCell ref="A1:I1"/>
    <mergeCell ref="A3:A4"/>
    <mergeCell ref="B3:B4"/>
    <mergeCell ref="C3:C4"/>
    <mergeCell ref="D3:D4"/>
    <mergeCell ref="E3:E4"/>
    <mergeCell ref="F3:H3"/>
    <mergeCell ref="I3:I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D7" sqref="D7"/>
    </sheetView>
  </sheetViews>
  <sheetFormatPr defaultColWidth="9.140625" defaultRowHeight="15"/>
  <cols>
    <col min="2" max="2" width="34.00390625" style="0" customWidth="1"/>
    <col min="4" max="4" width="14.00390625" style="0" customWidth="1"/>
    <col min="5" max="5" width="14.8515625" style="0" customWidth="1"/>
    <col min="6" max="6" width="13.28125" style="0" customWidth="1"/>
    <col min="7" max="7" width="12.28125" style="0" customWidth="1"/>
    <col min="9" max="9" width="12.00390625" style="0" customWidth="1"/>
  </cols>
  <sheetData>
    <row r="1" spans="1:9" ht="56.25" customHeight="1">
      <c r="A1" s="36" t="s">
        <v>132</v>
      </c>
      <c r="B1" s="36"/>
      <c r="C1" s="36"/>
      <c r="D1" s="36"/>
      <c r="E1" s="36"/>
      <c r="F1" s="36"/>
      <c r="G1" s="36"/>
      <c r="H1" s="36"/>
      <c r="I1" s="36"/>
    </row>
    <row r="2" spans="1:9" ht="15">
      <c r="A2" s="5"/>
      <c r="H2" s="14"/>
      <c r="I2" s="23"/>
    </row>
    <row r="3" spans="1:9" ht="15">
      <c r="A3" s="35" t="s">
        <v>7</v>
      </c>
      <c r="B3" s="33" t="s">
        <v>2</v>
      </c>
      <c r="C3" s="33" t="s">
        <v>3</v>
      </c>
      <c r="D3" s="33" t="s">
        <v>4</v>
      </c>
      <c r="E3" s="33" t="s">
        <v>5</v>
      </c>
      <c r="F3" s="33" t="s">
        <v>0</v>
      </c>
      <c r="G3" s="33"/>
      <c r="H3" s="33"/>
      <c r="I3" s="33" t="s">
        <v>6</v>
      </c>
    </row>
    <row r="4" spans="1:9" ht="153">
      <c r="A4" s="35"/>
      <c r="B4" s="33"/>
      <c r="C4" s="33"/>
      <c r="D4" s="33"/>
      <c r="E4" s="33"/>
      <c r="F4" s="3" t="s">
        <v>8</v>
      </c>
      <c r="G4" s="3" t="s">
        <v>9</v>
      </c>
      <c r="H4" s="12" t="s">
        <v>1</v>
      </c>
      <c r="I4" s="33"/>
    </row>
    <row r="5" spans="1:9" ht="15">
      <c r="A5" s="4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15">
        <v>8</v>
      </c>
      <c r="I5" s="3">
        <v>9</v>
      </c>
    </row>
    <row r="6" spans="1:9" ht="75">
      <c r="A6" s="24">
        <v>1</v>
      </c>
      <c r="B6" s="25" t="s">
        <v>101</v>
      </c>
      <c r="C6" s="24" t="s">
        <v>130</v>
      </c>
      <c r="D6" s="26" t="s">
        <v>105</v>
      </c>
      <c r="E6" s="26" t="s">
        <v>104</v>
      </c>
      <c r="F6" s="27">
        <v>200</v>
      </c>
      <c r="G6" s="27">
        <v>116.2</v>
      </c>
      <c r="H6" s="28">
        <f>G6/F6*100</f>
        <v>58.099999999999994</v>
      </c>
      <c r="I6" s="16" t="s">
        <v>44</v>
      </c>
    </row>
    <row r="7" spans="1:9" ht="75">
      <c r="A7" s="30" t="s">
        <v>11</v>
      </c>
      <c r="B7" s="25" t="s">
        <v>102</v>
      </c>
      <c r="C7" s="24" t="s">
        <v>130</v>
      </c>
      <c r="D7" s="26" t="s">
        <v>103</v>
      </c>
      <c r="E7" s="26" t="s">
        <v>104</v>
      </c>
      <c r="F7" s="27">
        <v>200</v>
      </c>
      <c r="G7" s="27">
        <v>116.2</v>
      </c>
      <c r="H7" s="28">
        <f>G7/F7*100</f>
        <v>58.099999999999994</v>
      </c>
      <c r="I7" s="16" t="s">
        <v>44</v>
      </c>
    </row>
  </sheetData>
  <sheetProtection/>
  <mergeCells count="8">
    <mergeCell ref="A1:I1"/>
    <mergeCell ref="A3:A4"/>
    <mergeCell ref="B3:B4"/>
    <mergeCell ref="C3:C4"/>
    <mergeCell ref="D3:D4"/>
    <mergeCell ref="E3:E4"/>
    <mergeCell ref="F3:H3"/>
    <mergeCell ref="I3:I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A6" sqref="A6:I6"/>
    </sheetView>
  </sheetViews>
  <sheetFormatPr defaultColWidth="9.140625" defaultRowHeight="15"/>
  <cols>
    <col min="1" max="1" width="6.00390625" style="0" customWidth="1"/>
    <col min="2" max="2" width="24.28125" style="0" customWidth="1"/>
    <col min="4" max="4" width="15.8515625" style="0" customWidth="1"/>
    <col min="5" max="5" width="18.00390625" style="0" customWidth="1"/>
    <col min="6" max="6" width="13.421875" style="0" customWidth="1"/>
    <col min="7" max="7" width="12.28125" style="0" customWidth="1"/>
    <col min="9" max="9" width="21.57421875" style="0" customWidth="1"/>
  </cols>
  <sheetData>
    <row r="1" spans="1:9" ht="45.75" customHeight="1">
      <c r="A1" s="36" t="s">
        <v>106</v>
      </c>
      <c r="B1" s="36"/>
      <c r="C1" s="36"/>
      <c r="D1" s="36"/>
      <c r="E1" s="36"/>
      <c r="F1" s="36"/>
      <c r="G1" s="36"/>
      <c r="H1" s="36"/>
      <c r="I1" s="36"/>
    </row>
    <row r="2" spans="1:9" ht="15">
      <c r="A2" s="5"/>
      <c r="H2" s="14"/>
      <c r="I2" s="23"/>
    </row>
    <row r="3" spans="1:9" ht="15">
      <c r="A3" s="35" t="s">
        <v>7</v>
      </c>
      <c r="B3" s="33" t="s">
        <v>2</v>
      </c>
      <c r="C3" s="33" t="s">
        <v>3</v>
      </c>
      <c r="D3" s="33" t="s">
        <v>4</v>
      </c>
      <c r="E3" s="33" t="s">
        <v>5</v>
      </c>
      <c r="F3" s="33" t="s">
        <v>0</v>
      </c>
      <c r="G3" s="33"/>
      <c r="H3" s="33"/>
      <c r="I3" s="33" t="s">
        <v>6</v>
      </c>
    </row>
    <row r="4" spans="1:9" ht="132" customHeight="1">
      <c r="A4" s="35"/>
      <c r="B4" s="33"/>
      <c r="C4" s="33"/>
      <c r="D4" s="33"/>
      <c r="E4" s="33"/>
      <c r="F4" s="3" t="s">
        <v>8</v>
      </c>
      <c r="G4" s="3" t="s">
        <v>9</v>
      </c>
      <c r="H4" s="12" t="s">
        <v>1</v>
      </c>
      <c r="I4" s="33"/>
    </row>
    <row r="5" spans="1:9" ht="15">
      <c r="A5" s="4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15">
        <v>8</v>
      </c>
      <c r="I5" s="3">
        <v>9</v>
      </c>
    </row>
    <row r="6" spans="1:9" ht="127.5">
      <c r="A6" s="24">
        <v>1</v>
      </c>
      <c r="B6" s="25" t="s">
        <v>107</v>
      </c>
      <c r="C6" s="24" t="s">
        <v>10</v>
      </c>
      <c r="D6" s="26" t="s">
        <v>109</v>
      </c>
      <c r="E6" s="26" t="s">
        <v>92</v>
      </c>
      <c r="F6" s="27">
        <v>5813.8</v>
      </c>
      <c r="G6" s="27">
        <v>5669.9</v>
      </c>
      <c r="H6" s="28">
        <f>G6/F6*100</f>
        <v>97.52485465616292</v>
      </c>
      <c r="I6" s="16" t="s">
        <v>44</v>
      </c>
    </row>
    <row r="7" spans="1:9" ht="114.75">
      <c r="A7" s="30" t="s">
        <v>11</v>
      </c>
      <c r="B7" s="25" t="s">
        <v>108</v>
      </c>
      <c r="C7" s="24" t="s">
        <v>10</v>
      </c>
      <c r="D7" s="26" t="s">
        <v>41</v>
      </c>
      <c r="E7" s="26" t="s">
        <v>92</v>
      </c>
      <c r="F7" s="27">
        <v>5813.8</v>
      </c>
      <c r="G7" s="27">
        <v>5669.9</v>
      </c>
      <c r="H7" s="28">
        <f>G7/F7*100</f>
        <v>97.52485465616292</v>
      </c>
      <c r="I7" s="16" t="s">
        <v>44</v>
      </c>
    </row>
  </sheetData>
  <sheetProtection/>
  <mergeCells count="8">
    <mergeCell ref="A1:I1"/>
    <mergeCell ref="A3:A4"/>
    <mergeCell ref="B3:B4"/>
    <mergeCell ref="C3:C4"/>
    <mergeCell ref="D3:D4"/>
    <mergeCell ref="E3:E4"/>
    <mergeCell ref="F3:H3"/>
    <mergeCell ref="I3:I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7">
      <selection activeCell="A10" sqref="A10:I10"/>
    </sheetView>
  </sheetViews>
  <sheetFormatPr defaultColWidth="9.140625" defaultRowHeight="15"/>
  <cols>
    <col min="2" max="2" width="31.57421875" style="0" customWidth="1"/>
    <col min="4" max="4" width="14.28125" style="0" customWidth="1"/>
    <col min="5" max="5" width="14.00390625" style="0" customWidth="1"/>
    <col min="6" max="6" width="13.140625" style="0" customWidth="1"/>
    <col min="7" max="7" width="13.00390625" style="0" customWidth="1"/>
    <col min="9" max="9" width="14.00390625" style="0" customWidth="1"/>
  </cols>
  <sheetData>
    <row r="1" spans="1:9" ht="36.75" customHeight="1">
      <c r="A1" s="36" t="s">
        <v>110</v>
      </c>
      <c r="B1" s="36"/>
      <c r="C1" s="36"/>
      <c r="D1" s="36"/>
      <c r="E1" s="36"/>
      <c r="F1" s="36"/>
      <c r="G1" s="36"/>
      <c r="H1" s="36"/>
      <c r="I1" s="36"/>
    </row>
    <row r="2" spans="1:9" ht="15">
      <c r="A2" s="5"/>
      <c r="H2" s="14"/>
      <c r="I2" s="23"/>
    </row>
    <row r="3" spans="1:9" ht="15">
      <c r="A3" s="35" t="s">
        <v>7</v>
      </c>
      <c r="B3" s="33" t="s">
        <v>2</v>
      </c>
      <c r="C3" s="33" t="s">
        <v>3</v>
      </c>
      <c r="D3" s="33" t="s">
        <v>4</v>
      </c>
      <c r="E3" s="33" t="s">
        <v>5</v>
      </c>
      <c r="F3" s="33" t="s">
        <v>0</v>
      </c>
      <c r="G3" s="33"/>
      <c r="H3" s="33"/>
      <c r="I3" s="33" t="s">
        <v>6</v>
      </c>
    </row>
    <row r="4" spans="1:9" ht="140.25">
      <c r="A4" s="35"/>
      <c r="B4" s="33"/>
      <c r="C4" s="33"/>
      <c r="D4" s="33"/>
      <c r="E4" s="33"/>
      <c r="F4" s="3" t="s">
        <v>8</v>
      </c>
      <c r="G4" s="3" t="s">
        <v>9</v>
      </c>
      <c r="H4" s="12" t="s">
        <v>1</v>
      </c>
      <c r="I4" s="33"/>
    </row>
    <row r="5" spans="1:9" ht="15">
      <c r="A5" s="4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15">
        <v>8</v>
      </c>
      <c r="I5" s="3">
        <v>9</v>
      </c>
    </row>
    <row r="6" spans="1:9" ht="75.75" customHeight="1">
      <c r="A6" s="24">
        <v>1</v>
      </c>
      <c r="B6" s="25" t="s">
        <v>111</v>
      </c>
      <c r="C6" s="24" t="s">
        <v>10</v>
      </c>
      <c r="D6" s="26" t="s">
        <v>116</v>
      </c>
      <c r="E6" s="26" t="s">
        <v>104</v>
      </c>
      <c r="F6" s="27">
        <v>803.8</v>
      </c>
      <c r="G6" s="27">
        <v>745.8</v>
      </c>
      <c r="H6" s="28">
        <f>G6/F6*100</f>
        <v>92.78427469519781</v>
      </c>
      <c r="I6" s="16" t="s">
        <v>44</v>
      </c>
    </row>
    <row r="7" spans="1:9" ht="75">
      <c r="A7" s="30" t="s">
        <v>11</v>
      </c>
      <c r="B7" s="25" t="s">
        <v>112</v>
      </c>
      <c r="C7" s="24" t="s">
        <v>10</v>
      </c>
      <c r="D7" s="26" t="s">
        <v>113</v>
      </c>
      <c r="E7" s="26" t="s">
        <v>104</v>
      </c>
      <c r="F7" s="27">
        <v>188.8</v>
      </c>
      <c r="G7" s="27">
        <v>165.3</v>
      </c>
      <c r="H7" s="28">
        <f>G7/F7*100</f>
        <v>87.55296610169492</v>
      </c>
      <c r="I7" s="16" t="s">
        <v>44</v>
      </c>
    </row>
    <row r="8" spans="1:9" ht="75">
      <c r="A8" s="30" t="s">
        <v>49</v>
      </c>
      <c r="B8" s="25" t="s">
        <v>114</v>
      </c>
      <c r="C8" s="24" t="s">
        <v>10</v>
      </c>
      <c r="D8" s="26" t="s">
        <v>41</v>
      </c>
      <c r="E8" s="26" t="s">
        <v>92</v>
      </c>
      <c r="F8" s="27">
        <v>277</v>
      </c>
      <c r="G8" s="27">
        <v>276.6</v>
      </c>
      <c r="H8" s="28">
        <f>G8/F8*100</f>
        <v>99.85559566787005</v>
      </c>
      <c r="I8" s="16" t="s">
        <v>44</v>
      </c>
    </row>
    <row r="9" spans="1:9" ht="75">
      <c r="A9" s="30" t="s">
        <v>11</v>
      </c>
      <c r="B9" s="25" t="s">
        <v>115</v>
      </c>
      <c r="C9" s="24" t="s">
        <v>10</v>
      </c>
      <c r="D9" s="26" t="s">
        <v>113</v>
      </c>
      <c r="E9" s="26" t="s">
        <v>104</v>
      </c>
      <c r="F9" s="27">
        <v>338</v>
      </c>
      <c r="G9" s="27">
        <v>304</v>
      </c>
      <c r="H9" s="28">
        <f>G9/F9*100</f>
        <v>89.94082840236686</v>
      </c>
      <c r="I9" s="16" t="s">
        <v>44</v>
      </c>
    </row>
    <row r="10" spans="1:9" ht="75">
      <c r="A10" s="24">
        <v>1</v>
      </c>
      <c r="B10" s="25" t="s">
        <v>54</v>
      </c>
      <c r="C10" s="24" t="s">
        <v>10</v>
      </c>
      <c r="D10" s="26" t="s">
        <v>41</v>
      </c>
      <c r="E10" s="26" t="s">
        <v>42</v>
      </c>
      <c r="F10" s="27">
        <v>790</v>
      </c>
      <c r="G10" s="27">
        <v>779.5</v>
      </c>
      <c r="H10" s="28">
        <f>G10/F10*100</f>
        <v>98.67088607594937</v>
      </c>
      <c r="I10" s="29" t="s">
        <v>44</v>
      </c>
    </row>
  </sheetData>
  <sheetProtection/>
  <mergeCells count="8">
    <mergeCell ref="A1:I1"/>
    <mergeCell ref="A3:A4"/>
    <mergeCell ref="B3:B4"/>
    <mergeCell ref="C3:C4"/>
    <mergeCell ref="D3:D4"/>
    <mergeCell ref="E3:E4"/>
    <mergeCell ref="F3:H3"/>
    <mergeCell ref="I3:I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1" sqref="A1:I11"/>
    </sheetView>
  </sheetViews>
  <sheetFormatPr defaultColWidth="9.140625" defaultRowHeight="15"/>
  <cols>
    <col min="2" max="2" width="33.7109375" style="0" customWidth="1"/>
    <col min="4" max="4" width="14.421875" style="0" customWidth="1"/>
    <col min="5" max="5" width="12.8515625" style="0" customWidth="1"/>
    <col min="6" max="7" width="13.8515625" style="0" customWidth="1"/>
    <col min="9" max="9" width="20.7109375" style="0" customWidth="1"/>
  </cols>
  <sheetData>
    <row r="1" spans="1:9" ht="36.75" customHeight="1">
      <c r="A1" s="36" t="s">
        <v>117</v>
      </c>
      <c r="B1" s="36"/>
      <c r="C1" s="36"/>
      <c r="D1" s="36"/>
      <c r="E1" s="36"/>
      <c r="F1" s="36"/>
      <c r="G1" s="36"/>
      <c r="H1" s="36"/>
      <c r="I1" s="36"/>
    </row>
    <row r="2" spans="1:9" ht="15">
      <c r="A2" s="5"/>
      <c r="H2" s="14"/>
      <c r="I2" s="23"/>
    </row>
    <row r="3" spans="1:9" ht="15">
      <c r="A3" s="35" t="s">
        <v>7</v>
      </c>
      <c r="B3" s="33" t="s">
        <v>2</v>
      </c>
      <c r="C3" s="33" t="s">
        <v>3</v>
      </c>
      <c r="D3" s="33" t="s">
        <v>4</v>
      </c>
      <c r="E3" s="33" t="s">
        <v>5</v>
      </c>
      <c r="F3" s="33" t="s">
        <v>0</v>
      </c>
      <c r="G3" s="33"/>
      <c r="H3" s="33"/>
      <c r="I3" s="33" t="s">
        <v>6</v>
      </c>
    </row>
    <row r="4" spans="1:9" ht="131.25" customHeight="1">
      <c r="A4" s="35"/>
      <c r="B4" s="33"/>
      <c r="C4" s="33"/>
      <c r="D4" s="33"/>
      <c r="E4" s="33"/>
      <c r="F4" s="3" t="s">
        <v>8</v>
      </c>
      <c r="G4" s="3" t="s">
        <v>9</v>
      </c>
      <c r="H4" s="12" t="s">
        <v>1</v>
      </c>
      <c r="I4" s="33"/>
    </row>
    <row r="5" spans="1:9" ht="15">
      <c r="A5" s="4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15">
        <v>8</v>
      </c>
      <c r="I5" s="3">
        <v>9</v>
      </c>
    </row>
    <row r="6" spans="1:9" ht="63.75">
      <c r="A6" s="24">
        <v>1</v>
      </c>
      <c r="B6" s="25" t="s">
        <v>118</v>
      </c>
      <c r="C6" s="24" t="s">
        <v>10</v>
      </c>
      <c r="D6" s="26" t="s">
        <v>116</v>
      </c>
      <c r="E6" s="26" t="s">
        <v>104</v>
      </c>
      <c r="F6" s="27">
        <f>F7+F8+F9+F10+F11</f>
        <v>138702.1</v>
      </c>
      <c r="G6" s="27">
        <f>G7+G8+G9+G10+G11</f>
        <v>133896.3</v>
      </c>
      <c r="H6" s="28">
        <f aca="true" t="shared" si="0" ref="H6:H11">G6/F6*100</f>
        <v>96.53516421164494</v>
      </c>
      <c r="I6" s="16" t="s">
        <v>44</v>
      </c>
    </row>
    <row r="7" spans="1:9" ht="57" customHeight="1">
      <c r="A7" s="30" t="s">
        <v>11</v>
      </c>
      <c r="B7" s="25" t="s">
        <v>119</v>
      </c>
      <c r="C7" s="24" t="s">
        <v>10</v>
      </c>
      <c r="D7" s="26" t="s">
        <v>41</v>
      </c>
      <c r="E7" s="26" t="s">
        <v>92</v>
      </c>
      <c r="F7" s="27">
        <v>502.2</v>
      </c>
      <c r="G7" s="27">
        <v>447.2</v>
      </c>
      <c r="H7" s="28">
        <f t="shared" si="0"/>
        <v>89.04818797291915</v>
      </c>
      <c r="I7" s="16" t="s">
        <v>44</v>
      </c>
    </row>
    <row r="8" spans="1:9" ht="51">
      <c r="A8" s="30" t="s">
        <v>49</v>
      </c>
      <c r="B8" s="25" t="s">
        <v>120</v>
      </c>
      <c r="C8" s="24" t="s">
        <v>10</v>
      </c>
      <c r="D8" s="26" t="s">
        <v>41</v>
      </c>
      <c r="E8" s="26" t="s">
        <v>92</v>
      </c>
      <c r="F8" s="27">
        <v>85366.9</v>
      </c>
      <c r="G8" s="27">
        <v>84351.1</v>
      </c>
      <c r="H8" s="28">
        <f t="shared" si="0"/>
        <v>98.81007744219366</v>
      </c>
      <c r="I8" s="16" t="s">
        <v>44</v>
      </c>
    </row>
    <row r="9" spans="1:9" ht="51">
      <c r="A9" s="30" t="s">
        <v>122</v>
      </c>
      <c r="B9" s="25" t="s">
        <v>121</v>
      </c>
      <c r="C9" s="24" t="s">
        <v>10</v>
      </c>
      <c r="D9" s="26" t="s">
        <v>41</v>
      </c>
      <c r="E9" s="26" t="s">
        <v>92</v>
      </c>
      <c r="F9" s="27">
        <v>50697.4</v>
      </c>
      <c r="G9" s="27">
        <v>47056</v>
      </c>
      <c r="H9" s="28">
        <f t="shared" si="0"/>
        <v>92.81738313996378</v>
      </c>
      <c r="I9" s="16" t="s">
        <v>44</v>
      </c>
    </row>
    <row r="10" spans="1:9" ht="69" customHeight="1">
      <c r="A10" s="30" t="s">
        <v>123</v>
      </c>
      <c r="B10" s="25" t="s">
        <v>124</v>
      </c>
      <c r="C10" s="24" t="s">
        <v>10</v>
      </c>
      <c r="D10" s="26" t="s">
        <v>113</v>
      </c>
      <c r="E10" s="26" t="s">
        <v>104</v>
      </c>
      <c r="F10" s="27">
        <v>2042</v>
      </c>
      <c r="G10" s="27">
        <v>2042</v>
      </c>
      <c r="H10" s="28">
        <f t="shared" si="0"/>
        <v>100</v>
      </c>
      <c r="I10" s="16" t="s">
        <v>44</v>
      </c>
    </row>
    <row r="11" spans="1:9" ht="97.5" customHeight="1">
      <c r="A11" s="30" t="s">
        <v>125</v>
      </c>
      <c r="B11" s="25" t="s">
        <v>126</v>
      </c>
      <c r="C11" s="24" t="s">
        <v>10</v>
      </c>
      <c r="D11" s="26" t="s">
        <v>83</v>
      </c>
      <c r="E11" s="26" t="s">
        <v>84</v>
      </c>
      <c r="F11" s="27">
        <v>93.6</v>
      </c>
      <c r="G11" s="27">
        <v>0</v>
      </c>
      <c r="H11" s="28">
        <f t="shared" si="0"/>
        <v>0</v>
      </c>
      <c r="I11" s="16" t="s">
        <v>127</v>
      </c>
    </row>
  </sheetData>
  <sheetProtection/>
  <mergeCells count="8">
    <mergeCell ref="A1:I1"/>
    <mergeCell ref="A3:A4"/>
    <mergeCell ref="B3:B4"/>
    <mergeCell ref="C3:C4"/>
    <mergeCell ref="D3:D4"/>
    <mergeCell ref="E3:E4"/>
    <mergeCell ref="F3:H3"/>
    <mergeCell ref="I3:I4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4">
      <selection activeCell="C6" sqref="C6"/>
    </sheetView>
  </sheetViews>
  <sheetFormatPr defaultColWidth="9.140625" defaultRowHeight="15"/>
  <cols>
    <col min="2" max="2" width="25.421875" style="0" customWidth="1"/>
    <col min="3" max="3" width="18.28125" style="0" customWidth="1"/>
    <col min="4" max="4" width="14.421875" style="0" customWidth="1"/>
    <col min="5" max="5" width="20.140625" style="0" customWidth="1"/>
    <col min="6" max="6" width="12.8515625" style="0" customWidth="1"/>
    <col min="7" max="7" width="13.421875" style="0" customWidth="1"/>
    <col min="8" max="8" width="12.00390625" style="0" customWidth="1"/>
    <col min="9" max="9" width="15.7109375" style="0" customWidth="1"/>
  </cols>
  <sheetData>
    <row r="1" spans="1:9" ht="47.25" customHeight="1">
      <c r="A1" s="34" t="s">
        <v>166</v>
      </c>
      <c r="B1" s="34"/>
      <c r="C1" s="34"/>
      <c r="D1" s="34"/>
      <c r="E1" s="34"/>
      <c r="F1" s="34"/>
      <c r="G1" s="34"/>
      <c r="H1" s="34"/>
      <c r="I1" s="34"/>
    </row>
    <row r="2" spans="1:9" ht="15">
      <c r="A2" s="5"/>
      <c r="H2" s="14"/>
      <c r="I2" s="23"/>
    </row>
    <row r="3" spans="1:9" ht="15">
      <c r="A3" s="35" t="s">
        <v>7</v>
      </c>
      <c r="B3" s="33" t="s">
        <v>159</v>
      </c>
      <c r="C3" s="33" t="s">
        <v>3</v>
      </c>
      <c r="D3" s="33" t="s">
        <v>135</v>
      </c>
      <c r="E3" s="33" t="s">
        <v>5</v>
      </c>
      <c r="F3" s="33" t="s">
        <v>0</v>
      </c>
      <c r="G3" s="33"/>
      <c r="H3" s="33"/>
      <c r="I3" s="33" t="s">
        <v>128</v>
      </c>
    </row>
    <row r="4" spans="1:9" ht="140.25">
      <c r="A4" s="35"/>
      <c r="B4" s="33"/>
      <c r="C4" s="33"/>
      <c r="D4" s="33"/>
      <c r="E4" s="33"/>
      <c r="F4" s="3" t="s">
        <v>8</v>
      </c>
      <c r="G4" s="3" t="s">
        <v>9</v>
      </c>
      <c r="H4" s="12" t="s">
        <v>134</v>
      </c>
      <c r="I4" s="33"/>
    </row>
    <row r="5" spans="1:9" ht="15">
      <c r="A5" s="4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15">
        <v>8</v>
      </c>
      <c r="I5" s="3">
        <v>9</v>
      </c>
    </row>
    <row r="6" spans="1:9" ht="40.5" customHeight="1">
      <c r="A6" s="6"/>
      <c r="B6" s="31" t="s">
        <v>129</v>
      </c>
      <c r="C6" s="24"/>
      <c r="D6" s="26"/>
      <c r="E6" s="26"/>
      <c r="F6" s="32">
        <f>F7+F8+F9+F10+F11+F12+F13+F14+F15+F16+F17+F18+F19+F20+F21+F22+F23</f>
        <v>204831238.19999996</v>
      </c>
      <c r="G6" s="32">
        <f>G7+G8+G9+G10+G11+G12+G13+G14+G15+G16+G17+G18+G19+G20+G21+G22+G23</f>
        <v>195675895.48</v>
      </c>
      <c r="H6" s="32">
        <f aca="true" t="shared" si="0" ref="H6:H23">G6/F6*100</f>
        <v>95.53029957712769</v>
      </c>
      <c r="I6" s="24"/>
    </row>
    <row r="7" spans="1:9" ht="81.75" customHeight="1">
      <c r="A7" s="24">
        <v>1</v>
      </c>
      <c r="B7" s="25" t="s">
        <v>160</v>
      </c>
      <c r="C7" s="24" t="s">
        <v>130</v>
      </c>
      <c r="D7" s="26" t="s">
        <v>147</v>
      </c>
      <c r="E7" s="26" t="s">
        <v>149</v>
      </c>
      <c r="F7" s="28">
        <v>139544555.19</v>
      </c>
      <c r="G7" s="28">
        <v>134242060.67</v>
      </c>
      <c r="H7" s="28">
        <f t="shared" si="0"/>
        <v>96.20014230381094</v>
      </c>
      <c r="I7" s="16" t="s">
        <v>148</v>
      </c>
    </row>
    <row r="8" spans="1:9" ht="76.5">
      <c r="A8" s="24">
        <v>2</v>
      </c>
      <c r="B8" s="25" t="s">
        <v>161</v>
      </c>
      <c r="C8" s="24" t="s">
        <v>130</v>
      </c>
      <c r="D8" s="26" t="s">
        <v>158</v>
      </c>
      <c r="E8" s="26" t="s">
        <v>167</v>
      </c>
      <c r="F8" s="28">
        <v>739900</v>
      </c>
      <c r="G8" s="28">
        <v>665973.46</v>
      </c>
      <c r="H8" s="28">
        <f t="shared" si="0"/>
        <v>90.00857683470738</v>
      </c>
      <c r="I8" s="16" t="s">
        <v>168</v>
      </c>
    </row>
    <row r="9" spans="1:9" ht="127.5">
      <c r="A9" s="24">
        <v>3</v>
      </c>
      <c r="B9" s="25" t="s">
        <v>107</v>
      </c>
      <c r="C9" s="24" t="s">
        <v>130</v>
      </c>
      <c r="D9" s="26" t="s">
        <v>157</v>
      </c>
      <c r="E9" s="26" t="s">
        <v>149</v>
      </c>
      <c r="F9" s="28">
        <v>5218183.89</v>
      </c>
      <c r="G9" s="28">
        <v>5170177.98</v>
      </c>
      <c r="H9" s="28">
        <f t="shared" si="0"/>
        <v>99.08002648024734</v>
      </c>
      <c r="I9" s="16" t="s">
        <v>150</v>
      </c>
    </row>
    <row r="10" spans="1:9" ht="62.25" customHeight="1">
      <c r="A10" s="24">
        <v>4</v>
      </c>
      <c r="B10" s="25" t="s">
        <v>162</v>
      </c>
      <c r="C10" s="24" t="s">
        <v>130</v>
      </c>
      <c r="D10" s="26" t="s">
        <v>136</v>
      </c>
      <c r="E10" s="26" t="s">
        <v>151</v>
      </c>
      <c r="F10" s="28">
        <v>100000</v>
      </c>
      <c r="G10" s="28">
        <v>0</v>
      </c>
      <c r="H10" s="28">
        <f>G10/F10*100</f>
        <v>0</v>
      </c>
      <c r="I10" s="16" t="s">
        <v>152</v>
      </c>
    </row>
    <row r="11" spans="1:9" ht="89.25">
      <c r="A11" s="24">
        <v>5</v>
      </c>
      <c r="B11" s="25" t="s">
        <v>99</v>
      </c>
      <c r="C11" s="24" t="s">
        <v>130</v>
      </c>
      <c r="D11" s="26" t="s">
        <v>137</v>
      </c>
      <c r="E11" s="26" t="s">
        <v>169</v>
      </c>
      <c r="F11" s="28">
        <v>37000</v>
      </c>
      <c r="G11" s="28">
        <v>11730.25</v>
      </c>
      <c r="H11" s="28">
        <f t="shared" si="0"/>
        <v>31.70337837837838</v>
      </c>
      <c r="I11" s="16" t="s">
        <v>170</v>
      </c>
    </row>
    <row r="12" spans="1:9" ht="114.75">
      <c r="A12" s="24">
        <v>6</v>
      </c>
      <c r="B12" s="25" t="s">
        <v>133</v>
      </c>
      <c r="C12" s="24" t="s">
        <v>130</v>
      </c>
      <c r="D12" s="26" t="s">
        <v>146</v>
      </c>
      <c r="E12" s="26" t="s">
        <v>171</v>
      </c>
      <c r="F12" s="28">
        <v>890000</v>
      </c>
      <c r="G12" s="28">
        <v>889999.92</v>
      </c>
      <c r="H12" s="28">
        <f t="shared" si="0"/>
        <v>99.99999101123595</v>
      </c>
      <c r="I12" s="16" t="s">
        <v>155</v>
      </c>
    </row>
    <row r="13" spans="1:9" ht="127.5">
      <c r="A13" s="24">
        <v>7</v>
      </c>
      <c r="B13" s="25" t="s">
        <v>87</v>
      </c>
      <c r="C13" s="24" t="s">
        <v>130</v>
      </c>
      <c r="D13" s="26" t="s">
        <v>138</v>
      </c>
      <c r="E13" s="26" t="s">
        <v>149</v>
      </c>
      <c r="F13" s="28">
        <v>1601687</v>
      </c>
      <c r="G13" s="28">
        <v>1386820</v>
      </c>
      <c r="H13" s="28">
        <f t="shared" si="0"/>
        <v>86.58495698597791</v>
      </c>
      <c r="I13" s="16" t="s">
        <v>153</v>
      </c>
    </row>
    <row r="14" spans="1:9" ht="150">
      <c r="A14" s="24">
        <v>8</v>
      </c>
      <c r="B14" s="25" t="s">
        <v>163</v>
      </c>
      <c r="C14" s="24" t="s">
        <v>130</v>
      </c>
      <c r="D14" s="26" t="s">
        <v>136</v>
      </c>
      <c r="E14" s="26" t="s">
        <v>151</v>
      </c>
      <c r="F14" s="28">
        <v>50000</v>
      </c>
      <c r="G14" s="28">
        <v>0</v>
      </c>
      <c r="H14" s="28">
        <f t="shared" si="0"/>
        <v>0</v>
      </c>
      <c r="I14" s="16" t="s">
        <v>154</v>
      </c>
    </row>
    <row r="15" spans="1:9" ht="102">
      <c r="A15" s="24">
        <v>9</v>
      </c>
      <c r="B15" s="25" t="s">
        <v>76</v>
      </c>
      <c r="C15" s="24" t="s">
        <v>130</v>
      </c>
      <c r="D15" s="26" t="s">
        <v>139</v>
      </c>
      <c r="E15" s="26" t="s">
        <v>149</v>
      </c>
      <c r="F15" s="28">
        <v>2154998</v>
      </c>
      <c r="G15" s="28">
        <v>1908096.51</v>
      </c>
      <c r="H15" s="28">
        <f t="shared" si="0"/>
        <v>88.54284365925166</v>
      </c>
      <c r="I15" s="16" t="s">
        <v>153</v>
      </c>
    </row>
    <row r="16" spans="1:9" ht="114.75">
      <c r="A16" s="24">
        <v>10</v>
      </c>
      <c r="B16" s="25" t="s">
        <v>61</v>
      </c>
      <c r="C16" s="24" t="s">
        <v>130</v>
      </c>
      <c r="D16" s="26" t="s">
        <v>140</v>
      </c>
      <c r="E16" s="26" t="s">
        <v>149</v>
      </c>
      <c r="F16" s="28">
        <v>16557714.65</v>
      </c>
      <c r="G16" s="28">
        <v>14898953.84</v>
      </c>
      <c r="H16" s="28">
        <f t="shared" si="0"/>
        <v>89.98194590821747</v>
      </c>
      <c r="I16" s="16" t="s">
        <v>153</v>
      </c>
    </row>
    <row r="17" spans="1:9" ht="89.25">
      <c r="A17" s="24">
        <v>11</v>
      </c>
      <c r="B17" s="25" t="s">
        <v>54</v>
      </c>
      <c r="C17" s="24" t="s">
        <v>130</v>
      </c>
      <c r="D17" s="26" t="s">
        <v>141</v>
      </c>
      <c r="E17" s="26" t="s">
        <v>149</v>
      </c>
      <c r="F17" s="28">
        <v>250000</v>
      </c>
      <c r="G17" s="28">
        <v>34000</v>
      </c>
      <c r="H17" s="28">
        <f t="shared" si="0"/>
        <v>13.600000000000001</v>
      </c>
      <c r="I17" s="16" t="s">
        <v>153</v>
      </c>
    </row>
    <row r="18" spans="1:9" ht="89.25">
      <c r="A18" s="24">
        <v>12</v>
      </c>
      <c r="B18" s="25" t="s">
        <v>47</v>
      </c>
      <c r="C18" s="24" t="s">
        <v>130</v>
      </c>
      <c r="D18" s="26" t="s">
        <v>147</v>
      </c>
      <c r="E18" s="26" t="s">
        <v>149</v>
      </c>
      <c r="F18" s="28">
        <v>4387328.92</v>
      </c>
      <c r="G18" s="28">
        <v>4313616.59</v>
      </c>
      <c r="H18" s="28">
        <f t="shared" si="0"/>
        <v>98.31988138240612</v>
      </c>
      <c r="I18" s="16" t="s">
        <v>150</v>
      </c>
    </row>
    <row r="19" spans="1:9" ht="114.75">
      <c r="A19" s="6">
        <v>13</v>
      </c>
      <c r="B19" s="7" t="s">
        <v>39</v>
      </c>
      <c r="C19" s="24" t="s">
        <v>130</v>
      </c>
      <c r="D19" s="26" t="s">
        <v>146</v>
      </c>
      <c r="E19" s="26" t="s">
        <v>156</v>
      </c>
      <c r="F19" s="13">
        <v>646100</v>
      </c>
      <c r="G19" s="13">
        <v>646100</v>
      </c>
      <c r="H19" s="28">
        <f t="shared" si="0"/>
        <v>100</v>
      </c>
      <c r="I19" s="16" t="s">
        <v>155</v>
      </c>
    </row>
    <row r="20" spans="1:9" ht="89.25">
      <c r="A20" s="6">
        <v>14</v>
      </c>
      <c r="B20" s="7" t="s">
        <v>131</v>
      </c>
      <c r="C20" s="24" t="s">
        <v>130</v>
      </c>
      <c r="D20" s="26" t="s">
        <v>145</v>
      </c>
      <c r="E20" s="26" t="s">
        <v>149</v>
      </c>
      <c r="F20" s="13">
        <v>21795929.6</v>
      </c>
      <c r="G20" s="13">
        <v>21043028.06</v>
      </c>
      <c r="H20" s="28">
        <f t="shared" si="0"/>
        <v>96.54567823526095</v>
      </c>
      <c r="I20" s="16" t="s">
        <v>150</v>
      </c>
    </row>
    <row r="21" spans="1:9" ht="89.25">
      <c r="A21" s="6">
        <v>15</v>
      </c>
      <c r="B21" s="7" t="s">
        <v>164</v>
      </c>
      <c r="C21" s="24" t="s">
        <v>130</v>
      </c>
      <c r="D21" s="26" t="s">
        <v>144</v>
      </c>
      <c r="E21" s="26" t="s">
        <v>169</v>
      </c>
      <c r="F21" s="13">
        <v>673200</v>
      </c>
      <c r="G21" s="13">
        <v>637854.18</v>
      </c>
      <c r="H21" s="28">
        <f t="shared" si="0"/>
        <v>94.74958110516934</v>
      </c>
      <c r="I21" s="16" t="s">
        <v>172</v>
      </c>
    </row>
    <row r="22" spans="1:9" ht="102">
      <c r="A22" s="6">
        <v>16</v>
      </c>
      <c r="B22" s="7" t="s">
        <v>21</v>
      </c>
      <c r="C22" s="24" t="s">
        <v>130</v>
      </c>
      <c r="D22" s="26" t="s">
        <v>143</v>
      </c>
      <c r="E22" s="26" t="s">
        <v>171</v>
      </c>
      <c r="F22" s="13">
        <v>8218700</v>
      </c>
      <c r="G22" s="13">
        <v>7923971</v>
      </c>
      <c r="H22" s="28">
        <f t="shared" si="0"/>
        <v>96.41392190979109</v>
      </c>
      <c r="I22" s="16" t="s">
        <v>168</v>
      </c>
    </row>
    <row r="23" spans="1:9" ht="89.25">
      <c r="A23" s="6">
        <v>17</v>
      </c>
      <c r="B23" s="7" t="s">
        <v>165</v>
      </c>
      <c r="C23" s="24" t="s">
        <v>130</v>
      </c>
      <c r="D23" s="26" t="s">
        <v>142</v>
      </c>
      <c r="E23" s="26" t="s">
        <v>149</v>
      </c>
      <c r="F23" s="13">
        <v>1965940.95</v>
      </c>
      <c r="G23" s="13">
        <v>1903513.02</v>
      </c>
      <c r="H23" s="28">
        <f t="shared" si="0"/>
        <v>96.82452669801705</v>
      </c>
      <c r="I23" s="16" t="s">
        <v>150</v>
      </c>
    </row>
  </sheetData>
  <sheetProtection/>
  <mergeCells count="8">
    <mergeCell ref="A1:I1"/>
    <mergeCell ref="A3:A4"/>
    <mergeCell ref="B3:B4"/>
    <mergeCell ref="C3:C4"/>
    <mergeCell ref="D3:D4"/>
    <mergeCell ref="E3:E4"/>
    <mergeCell ref="F3:H3"/>
    <mergeCell ref="I3:I4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A6" sqref="A6:I6"/>
    </sheetView>
  </sheetViews>
  <sheetFormatPr defaultColWidth="9.140625" defaultRowHeight="15"/>
  <cols>
    <col min="2" max="2" width="34.421875" style="0" customWidth="1"/>
    <col min="4" max="4" width="16.28125" style="0" customWidth="1"/>
    <col min="5" max="5" width="14.140625" style="0" customWidth="1"/>
    <col min="9" max="9" width="23.00390625" style="0" customWidth="1"/>
  </cols>
  <sheetData>
    <row r="1" spans="1:9" ht="68.25" customHeight="1">
      <c r="A1" s="34" t="s">
        <v>20</v>
      </c>
      <c r="B1" s="34"/>
      <c r="C1" s="34"/>
      <c r="D1" s="34"/>
      <c r="E1" s="34"/>
      <c r="F1" s="34"/>
      <c r="G1" s="34"/>
      <c r="H1" s="34"/>
      <c r="I1" s="34"/>
    </row>
    <row r="2" spans="1:9" ht="15">
      <c r="A2" s="5"/>
      <c r="H2" s="14"/>
      <c r="I2" s="23"/>
    </row>
    <row r="3" spans="1:9" ht="15">
      <c r="A3" s="35" t="s">
        <v>7</v>
      </c>
      <c r="B3" s="33" t="s">
        <v>2</v>
      </c>
      <c r="C3" s="33" t="s">
        <v>3</v>
      </c>
      <c r="D3" s="33" t="s">
        <v>4</v>
      </c>
      <c r="E3" s="33" t="s">
        <v>5</v>
      </c>
      <c r="F3" s="33" t="s">
        <v>0</v>
      </c>
      <c r="G3" s="33"/>
      <c r="H3" s="33"/>
      <c r="I3" s="33" t="s">
        <v>6</v>
      </c>
    </row>
    <row r="4" spans="1:9" ht="178.5">
      <c r="A4" s="35"/>
      <c r="B4" s="33"/>
      <c r="C4" s="33"/>
      <c r="D4" s="33"/>
      <c r="E4" s="33"/>
      <c r="F4" s="3" t="s">
        <v>8</v>
      </c>
      <c r="G4" s="3" t="s">
        <v>9</v>
      </c>
      <c r="H4" s="12" t="s">
        <v>1</v>
      </c>
      <c r="I4" s="33"/>
    </row>
    <row r="5" spans="1:9" ht="15">
      <c r="A5" s="4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15">
        <v>8</v>
      </c>
      <c r="I5" s="3">
        <v>9</v>
      </c>
    </row>
    <row r="6" spans="1:9" ht="97.5" customHeight="1">
      <c r="A6" s="6">
        <v>1</v>
      </c>
      <c r="B6" s="7" t="s">
        <v>21</v>
      </c>
      <c r="C6" s="6" t="s">
        <v>10</v>
      </c>
      <c r="D6" s="11" t="s">
        <v>22</v>
      </c>
      <c r="E6" s="11" t="s">
        <v>25</v>
      </c>
      <c r="F6" s="10">
        <v>8197.4</v>
      </c>
      <c r="G6" s="10">
        <v>8176.2</v>
      </c>
      <c r="H6" s="13">
        <f>G6/F6*100</f>
        <v>99.74138141361895</v>
      </c>
      <c r="I6" s="16" t="s">
        <v>31</v>
      </c>
    </row>
  </sheetData>
  <sheetProtection/>
  <mergeCells count="8">
    <mergeCell ref="A1:I1"/>
    <mergeCell ref="A3:A4"/>
    <mergeCell ref="B3:B4"/>
    <mergeCell ref="C3:C4"/>
    <mergeCell ref="D3:D4"/>
    <mergeCell ref="E3:E4"/>
    <mergeCell ref="F3:H3"/>
    <mergeCell ref="I3:I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A6" sqref="A6:I6"/>
    </sheetView>
  </sheetViews>
  <sheetFormatPr defaultColWidth="9.140625" defaultRowHeight="15"/>
  <cols>
    <col min="2" max="2" width="35.7109375" style="0" customWidth="1"/>
    <col min="4" max="4" width="14.7109375" style="0" customWidth="1"/>
    <col min="5" max="5" width="20.421875" style="0" customWidth="1"/>
    <col min="9" max="9" width="17.421875" style="0" customWidth="1"/>
  </cols>
  <sheetData>
    <row r="1" spans="1:9" ht="73.5" customHeight="1">
      <c r="A1" s="34" t="s">
        <v>26</v>
      </c>
      <c r="B1" s="34"/>
      <c r="C1" s="34"/>
      <c r="D1" s="34"/>
      <c r="E1" s="34"/>
      <c r="F1" s="34"/>
      <c r="G1" s="34"/>
      <c r="H1" s="34"/>
      <c r="I1" s="34"/>
    </row>
    <row r="2" spans="1:9" ht="15">
      <c r="A2" s="5"/>
      <c r="H2" s="14"/>
      <c r="I2" s="23"/>
    </row>
    <row r="3" spans="1:9" ht="15">
      <c r="A3" s="35" t="s">
        <v>7</v>
      </c>
      <c r="B3" s="33" t="s">
        <v>2</v>
      </c>
      <c r="C3" s="33" t="s">
        <v>3</v>
      </c>
      <c r="D3" s="33" t="s">
        <v>4</v>
      </c>
      <c r="E3" s="33" t="s">
        <v>5</v>
      </c>
      <c r="F3" s="33" t="s">
        <v>0</v>
      </c>
      <c r="G3" s="33"/>
      <c r="H3" s="33"/>
      <c r="I3" s="33" t="s">
        <v>6</v>
      </c>
    </row>
    <row r="4" spans="1:9" ht="178.5">
      <c r="A4" s="35"/>
      <c r="B4" s="33"/>
      <c r="C4" s="33"/>
      <c r="D4" s="33"/>
      <c r="E4" s="33"/>
      <c r="F4" s="3" t="s">
        <v>8</v>
      </c>
      <c r="G4" s="3" t="s">
        <v>9</v>
      </c>
      <c r="H4" s="12" t="s">
        <v>1</v>
      </c>
      <c r="I4" s="33"/>
    </row>
    <row r="5" spans="1:9" ht="15">
      <c r="A5" s="4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15">
        <v>8</v>
      </c>
      <c r="I5" s="3">
        <v>9</v>
      </c>
    </row>
    <row r="6" spans="1:9" ht="63.75">
      <c r="A6" s="6">
        <v>1</v>
      </c>
      <c r="B6" s="7" t="s">
        <v>27</v>
      </c>
      <c r="C6" s="6" t="s">
        <v>10</v>
      </c>
      <c r="D6" s="11" t="s">
        <v>29</v>
      </c>
      <c r="E6" s="11" t="s">
        <v>25</v>
      </c>
      <c r="F6" s="10">
        <v>758.7</v>
      </c>
      <c r="G6" s="10">
        <v>707.9</v>
      </c>
      <c r="H6" s="13">
        <f>G6/F6*100</f>
        <v>93.30433636483457</v>
      </c>
      <c r="I6" s="16" t="s">
        <v>30</v>
      </c>
    </row>
    <row r="7" spans="1:9" ht="63.75">
      <c r="A7" s="6">
        <v>1</v>
      </c>
      <c r="B7" s="7" t="s">
        <v>28</v>
      </c>
      <c r="C7" s="6" t="s">
        <v>10</v>
      </c>
      <c r="D7" s="11" t="s">
        <v>22</v>
      </c>
      <c r="E7" s="11" t="s">
        <v>25</v>
      </c>
      <c r="F7" s="10">
        <v>758.7</v>
      </c>
      <c r="G7" s="10">
        <v>707.9</v>
      </c>
      <c r="H7" s="13">
        <f>G7/F7*100</f>
        <v>93.30433636483457</v>
      </c>
      <c r="I7" s="16" t="s">
        <v>30</v>
      </c>
    </row>
  </sheetData>
  <sheetProtection/>
  <mergeCells count="8">
    <mergeCell ref="A1:I1"/>
    <mergeCell ref="A3:A4"/>
    <mergeCell ref="B3:B4"/>
    <mergeCell ref="C3:C4"/>
    <mergeCell ref="D3:D4"/>
    <mergeCell ref="E3:E4"/>
    <mergeCell ref="F3:H3"/>
    <mergeCell ref="I3:I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A6" sqref="A6:I6"/>
    </sheetView>
  </sheetViews>
  <sheetFormatPr defaultColWidth="9.140625" defaultRowHeight="15"/>
  <cols>
    <col min="2" max="2" width="38.421875" style="0" customWidth="1"/>
    <col min="4" max="4" width="14.28125" style="0" customWidth="1"/>
    <col min="5" max="5" width="17.00390625" style="0" customWidth="1"/>
    <col min="9" max="9" width="15.8515625" style="0" customWidth="1"/>
  </cols>
  <sheetData>
    <row r="1" spans="1:9" ht="60.75" customHeight="1">
      <c r="A1" s="34" t="s">
        <v>32</v>
      </c>
      <c r="B1" s="34"/>
      <c r="C1" s="34"/>
      <c r="D1" s="34"/>
      <c r="E1" s="34"/>
      <c r="F1" s="34"/>
      <c r="G1" s="34"/>
      <c r="H1" s="34"/>
      <c r="I1" s="34"/>
    </row>
    <row r="2" spans="1:9" ht="15">
      <c r="A2" s="5"/>
      <c r="H2" s="14"/>
      <c r="I2" s="23"/>
    </row>
    <row r="3" spans="1:9" ht="15">
      <c r="A3" s="35" t="s">
        <v>7</v>
      </c>
      <c r="B3" s="33" t="s">
        <v>2</v>
      </c>
      <c r="C3" s="33" t="s">
        <v>3</v>
      </c>
      <c r="D3" s="33" t="s">
        <v>4</v>
      </c>
      <c r="E3" s="33" t="s">
        <v>5</v>
      </c>
      <c r="F3" s="33" t="s">
        <v>0</v>
      </c>
      <c r="G3" s="33"/>
      <c r="H3" s="33"/>
      <c r="I3" s="33" t="s">
        <v>6</v>
      </c>
    </row>
    <row r="4" spans="1:9" ht="178.5">
      <c r="A4" s="35"/>
      <c r="B4" s="33"/>
      <c r="C4" s="33"/>
      <c r="D4" s="33"/>
      <c r="E4" s="33"/>
      <c r="F4" s="3" t="s">
        <v>8</v>
      </c>
      <c r="G4" s="3" t="s">
        <v>9</v>
      </c>
      <c r="H4" s="12" t="s">
        <v>1</v>
      </c>
      <c r="I4" s="33"/>
    </row>
    <row r="5" spans="1:9" ht="15">
      <c r="A5" s="4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15">
        <v>8</v>
      </c>
      <c r="I5" s="3">
        <v>9</v>
      </c>
    </row>
    <row r="6" spans="1:9" ht="75">
      <c r="A6" s="6">
        <v>1</v>
      </c>
      <c r="B6" s="7" t="s">
        <v>33</v>
      </c>
      <c r="C6" s="6" t="s">
        <v>10</v>
      </c>
      <c r="D6" s="11" t="s">
        <v>37</v>
      </c>
      <c r="E6" s="11" t="s">
        <v>36</v>
      </c>
      <c r="F6" s="10">
        <v>157.4</v>
      </c>
      <c r="G6" s="10">
        <v>137.9</v>
      </c>
      <c r="H6" s="13">
        <f>G6/F6*100</f>
        <v>87.61118170266836</v>
      </c>
      <c r="I6" s="16" t="s">
        <v>30</v>
      </c>
    </row>
    <row r="7" spans="1:9" ht="75">
      <c r="A7" s="6">
        <v>1</v>
      </c>
      <c r="B7" s="7" t="s">
        <v>34</v>
      </c>
      <c r="C7" s="6" t="s">
        <v>10</v>
      </c>
      <c r="D7" s="11" t="s">
        <v>35</v>
      </c>
      <c r="E7" s="11" t="s">
        <v>36</v>
      </c>
      <c r="F7" s="10">
        <v>157.4</v>
      </c>
      <c r="G7" s="10">
        <v>137.9</v>
      </c>
      <c r="H7" s="13">
        <f>G7/F7*100</f>
        <v>87.61118170266836</v>
      </c>
      <c r="I7" s="16" t="s">
        <v>30</v>
      </c>
    </row>
  </sheetData>
  <sheetProtection/>
  <mergeCells count="8">
    <mergeCell ref="A1:I1"/>
    <mergeCell ref="A3:A4"/>
    <mergeCell ref="B3:B4"/>
    <mergeCell ref="C3:C4"/>
    <mergeCell ref="D3:D4"/>
    <mergeCell ref="E3:E4"/>
    <mergeCell ref="F3:H3"/>
    <mergeCell ref="I3:I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A6" sqref="A6:I6"/>
    </sheetView>
  </sheetViews>
  <sheetFormatPr defaultColWidth="9.140625" defaultRowHeight="15"/>
  <cols>
    <col min="2" max="2" width="37.140625" style="0" customWidth="1"/>
    <col min="4" max="4" width="15.7109375" style="0" customWidth="1"/>
    <col min="5" max="5" width="14.8515625" style="0" customWidth="1"/>
    <col min="9" max="9" width="16.28125" style="0" customWidth="1"/>
  </cols>
  <sheetData>
    <row r="1" spans="1:9" ht="76.5" customHeight="1">
      <c r="A1" s="34" t="s">
        <v>38</v>
      </c>
      <c r="B1" s="34"/>
      <c r="C1" s="34"/>
      <c r="D1" s="34"/>
      <c r="E1" s="34"/>
      <c r="F1" s="34"/>
      <c r="G1" s="34"/>
      <c r="H1" s="34"/>
      <c r="I1" s="34"/>
    </row>
    <row r="2" spans="1:9" ht="15">
      <c r="A2" s="5"/>
      <c r="H2" s="14"/>
      <c r="I2" s="23"/>
    </row>
    <row r="3" spans="1:9" ht="15">
      <c r="A3" s="35" t="s">
        <v>7</v>
      </c>
      <c r="B3" s="33" t="s">
        <v>2</v>
      </c>
      <c r="C3" s="33" t="s">
        <v>3</v>
      </c>
      <c r="D3" s="33" t="s">
        <v>4</v>
      </c>
      <c r="E3" s="33" t="s">
        <v>5</v>
      </c>
      <c r="F3" s="33" t="s">
        <v>0</v>
      </c>
      <c r="G3" s="33"/>
      <c r="H3" s="33"/>
      <c r="I3" s="33" t="s">
        <v>6</v>
      </c>
    </row>
    <row r="4" spans="1:9" ht="178.5">
      <c r="A4" s="35"/>
      <c r="B4" s="33"/>
      <c r="C4" s="33"/>
      <c r="D4" s="33"/>
      <c r="E4" s="33"/>
      <c r="F4" s="3" t="s">
        <v>8</v>
      </c>
      <c r="G4" s="3" t="s">
        <v>9</v>
      </c>
      <c r="H4" s="12" t="s">
        <v>1</v>
      </c>
      <c r="I4" s="33"/>
    </row>
    <row r="5" spans="1:9" ht="15">
      <c r="A5" s="4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15">
        <v>8</v>
      </c>
      <c r="I5" s="3">
        <v>9</v>
      </c>
    </row>
    <row r="6" spans="1:9" ht="63.75">
      <c r="A6" s="6">
        <v>1</v>
      </c>
      <c r="B6" s="7" t="s">
        <v>39</v>
      </c>
      <c r="C6" s="6" t="s">
        <v>10</v>
      </c>
      <c r="D6" s="11" t="s">
        <v>43</v>
      </c>
      <c r="E6" s="11" t="s">
        <v>42</v>
      </c>
      <c r="F6" s="10">
        <v>942.4</v>
      </c>
      <c r="G6" s="10">
        <v>942.4</v>
      </c>
      <c r="H6" s="13">
        <f>G6/F6*100</f>
        <v>100</v>
      </c>
      <c r="I6" s="16" t="s">
        <v>44</v>
      </c>
    </row>
    <row r="7" spans="1:9" ht="60">
      <c r="A7" s="6">
        <v>1</v>
      </c>
      <c r="B7" s="7" t="s">
        <v>40</v>
      </c>
      <c r="C7" s="6" t="s">
        <v>10</v>
      </c>
      <c r="D7" s="11" t="s">
        <v>41</v>
      </c>
      <c r="E7" s="11" t="s">
        <v>42</v>
      </c>
      <c r="F7" s="10">
        <v>942.4</v>
      </c>
      <c r="G7" s="10">
        <v>942.4</v>
      </c>
      <c r="H7" s="13">
        <f>G7/F7*100</f>
        <v>100</v>
      </c>
      <c r="I7" s="16" t="s">
        <v>45</v>
      </c>
    </row>
  </sheetData>
  <sheetProtection/>
  <mergeCells count="8">
    <mergeCell ref="A1:I1"/>
    <mergeCell ref="A3:A4"/>
    <mergeCell ref="B3:B4"/>
    <mergeCell ref="C3:C4"/>
    <mergeCell ref="D3:D4"/>
    <mergeCell ref="E3:E4"/>
    <mergeCell ref="F3:H3"/>
    <mergeCell ref="I3:I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6" sqref="A6:I6"/>
    </sheetView>
  </sheetViews>
  <sheetFormatPr defaultColWidth="9.140625" defaultRowHeight="15"/>
  <cols>
    <col min="2" max="2" width="29.8515625" style="0" customWidth="1"/>
    <col min="4" max="4" width="16.421875" style="0" customWidth="1"/>
    <col min="5" max="5" width="15.7109375" style="0" customWidth="1"/>
    <col min="6" max="6" width="13.421875" style="0" customWidth="1"/>
    <col min="7" max="7" width="13.57421875" style="0" customWidth="1"/>
    <col min="9" max="9" width="12.421875" style="0" customWidth="1"/>
  </cols>
  <sheetData>
    <row r="1" spans="1:9" ht="55.5" customHeight="1">
      <c r="A1" s="34" t="s">
        <v>46</v>
      </c>
      <c r="B1" s="34"/>
      <c r="C1" s="34"/>
      <c r="D1" s="34"/>
      <c r="E1" s="34"/>
      <c r="F1" s="34"/>
      <c r="G1" s="34"/>
      <c r="H1" s="34"/>
      <c r="I1" s="34"/>
    </row>
    <row r="2" spans="1:9" ht="15">
      <c r="A2" s="5"/>
      <c r="H2" s="14"/>
      <c r="I2" s="23"/>
    </row>
    <row r="3" spans="1:9" ht="15">
      <c r="A3" s="35" t="s">
        <v>7</v>
      </c>
      <c r="B3" s="33" t="s">
        <v>2</v>
      </c>
      <c r="C3" s="33" t="s">
        <v>3</v>
      </c>
      <c r="D3" s="33" t="s">
        <v>4</v>
      </c>
      <c r="E3" s="33" t="s">
        <v>5</v>
      </c>
      <c r="F3" s="33" t="s">
        <v>0</v>
      </c>
      <c r="G3" s="33"/>
      <c r="H3" s="33"/>
      <c r="I3" s="33" t="s">
        <v>6</v>
      </c>
    </row>
    <row r="4" spans="1:9" ht="135" customHeight="1">
      <c r="A4" s="35"/>
      <c r="B4" s="33"/>
      <c r="C4" s="33"/>
      <c r="D4" s="33"/>
      <c r="E4" s="33"/>
      <c r="F4" s="3" t="s">
        <v>8</v>
      </c>
      <c r="G4" s="3" t="s">
        <v>9</v>
      </c>
      <c r="H4" s="12" t="s">
        <v>1</v>
      </c>
      <c r="I4" s="33"/>
    </row>
    <row r="5" spans="1:9" ht="15">
      <c r="A5" s="4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15">
        <v>8</v>
      </c>
      <c r="I5" s="3">
        <v>9</v>
      </c>
    </row>
    <row r="6" spans="1:9" ht="78.75" customHeight="1">
      <c r="A6" s="24">
        <v>1</v>
      </c>
      <c r="B6" s="25" t="s">
        <v>47</v>
      </c>
      <c r="C6" s="24" t="s">
        <v>10</v>
      </c>
      <c r="D6" s="26" t="s">
        <v>43</v>
      </c>
      <c r="E6" s="26" t="s">
        <v>25</v>
      </c>
      <c r="F6" s="27">
        <v>4163.2</v>
      </c>
      <c r="G6" s="27">
        <v>4160.2</v>
      </c>
      <c r="H6" s="28">
        <f>G6/F6*100</f>
        <v>99.92794004611837</v>
      </c>
      <c r="I6" s="29" t="s">
        <v>30</v>
      </c>
    </row>
    <row r="7" spans="1:9" ht="62.25" customHeight="1">
      <c r="A7" s="24" t="s">
        <v>48</v>
      </c>
      <c r="B7" s="25" t="s">
        <v>50</v>
      </c>
      <c r="C7" s="24" t="s">
        <v>10</v>
      </c>
      <c r="D7" s="26" t="s">
        <v>51</v>
      </c>
      <c r="E7" s="26" t="s">
        <v>25</v>
      </c>
      <c r="F7" s="27">
        <v>3091</v>
      </c>
      <c r="G7" s="27">
        <v>3088</v>
      </c>
      <c r="H7" s="28">
        <f>G7/F7*100</f>
        <v>99.9029440310579</v>
      </c>
      <c r="I7" s="29" t="s">
        <v>45</v>
      </c>
    </row>
    <row r="8" spans="1:9" ht="61.5" customHeight="1">
      <c r="A8" s="24" t="s">
        <v>49</v>
      </c>
      <c r="B8" s="25" t="s">
        <v>52</v>
      </c>
      <c r="C8" s="24" t="s">
        <v>10</v>
      </c>
      <c r="D8" s="26" t="s">
        <v>51</v>
      </c>
      <c r="E8" s="26" t="s">
        <v>25</v>
      </c>
      <c r="F8" s="27">
        <v>1072.2</v>
      </c>
      <c r="G8" s="27">
        <v>1072.2</v>
      </c>
      <c r="H8" s="28">
        <f>G8/F8*100</f>
        <v>100</v>
      </c>
      <c r="I8" s="29" t="s">
        <v>45</v>
      </c>
    </row>
  </sheetData>
  <sheetProtection/>
  <mergeCells count="8">
    <mergeCell ref="A1:I1"/>
    <mergeCell ref="A3:A4"/>
    <mergeCell ref="B3:B4"/>
    <mergeCell ref="C3:C4"/>
    <mergeCell ref="D3:D4"/>
    <mergeCell ref="E3:E4"/>
    <mergeCell ref="F3:H3"/>
    <mergeCell ref="I3:I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zoomScalePageLayoutView="0" workbookViewId="0" topLeftCell="A1">
      <selection activeCell="A6" sqref="A6:I6"/>
    </sheetView>
  </sheetViews>
  <sheetFormatPr defaultColWidth="9.140625" defaultRowHeight="15"/>
  <cols>
    <col min="1" max="1" width="10.421875" style="0" customWidth="1"/>
    <col min="2" max="2" width="39.140625" style="0" customWidth="1"/>
    <col min="4" max="4" width="13.00390625" style="0" customWidth="1"/>
    <col min="5" max="5" width="20.8515625" style="0" customWidth="1"/>
    <col min="6" max="6" width="11.57421875" style="0" customWidth="1"/>
    <col min="7" max="7" width="10.00390625" style="0" customWidth="1"/>
    <col min="9" max="9" width="21.28125" style="0" customWidth="1"/>
  </cols>
  <sheetData>
    <row r="1" spans="1:9" ht="75.75" customHeight="1">
      <c r="A1" s="34" t="s">
        <v>53</v>
      </c>
      <c r="B1" s="34"/>
      <c r="C1" s="34"/>
      <c r="D1" s="34"/>
      <c r="E1" s="34"/>
      <c r="F1" s="34"/>
      <c r="G1" s="34"/>
      <c r="H1" s="34"/>
      <c r="I1" s="34"/>
    </row>
    <row r="2" spans="1:9" ht="15">
      <c r="A2" s="5"/>
      <c r="H2" s="14"/>
      <c r="I2" s="23"/>
    </row>
    <row r="3" spans="1:9" ht="15">
      <c r="A3" s="35" t="s">
        <v>7</v>
      </c>
      <c r="B3" s="33" t="s">
        <v>2</v>
      </c>
      <c r="C3" s="33" t="s">
        <v>3</v>
      </c>
      <c r="D3" s="33" t="s">
        <v>4</v>
      </c>
      <c r="E3" s="33" t="s">
        <v>5</v>
      </c>
      <c r="F3" s="33" t="s">
        <v>0</v>
      </c>
      <c r="G3" s="33"/>
      <c r="H3" s="33"/>
      <c r="I3" s="33" t="s">
        <v>6</v>
      </c>
    </row>
    <row r="4" spans="1:9" ht="178.5">
      <c r="A4" s="35"/>
      <c r="B4" s="33"/>
      <c r="C4" s="33"/>
      <c r="D4" s="33"/>
      <c r="E4" s="33"/>
      <c r="F4" s="3" t="s">
        <v>8</v>
      </c>
      <c r="G4" s="3" t="s">
        <v>9</v>
      </c>
      <c r="H4" s="12" t="s">
        <v>1</v>
      </c>
      <c r="I4" s="33"/>
    </row>
    <row r="5" spans="1:9" ht="15">
      <c r="A5" s="4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15">
        <v>8</v>
      </c>
      <c r="I5" s="3">
        <v>9</v>
      </c>
    </row>
    <row r="6" spans="1:9" ht="53.25" customHeight="1">
      <c r="A6" s="24">
        <v>1</v>
      </c>
      <c r="B6" s="25" t="s">
        <v>54</v>
      </c>
      <c r="C6" s="24" t="s">
        <v>10</v>
      </c>
      <c r="D6" s="26" t="s">
        <v>41</v>
      </c>
      <c r="E6" s="26" t="s">
        <v>42</v>
      </c>
      <c r="F6" s="27">
        <v>790</v>
      </c>
      <c r="G6" s="27">
        <v>779.5</v>
      </c>
      <c r="H6" s="28">
        <f>G6/F6*100</f>
        <v>98.67088607594937</v>
      </c>
      <c r="I6" s="29" t="s">
        <v>44</v>
      </c>
    </row>
    <row r="7" spans="1:9" ht="57.75" customHeight="1">
      <c r="A7" s="30" t="s">
        <v>11</v>
      </c>
      <c r="B7" s="25" t="s">
        <v>57</v>
      </c>
      <c r="C7" s="24" t="s">
        <v>10</v>
      </c>
      <c r="D7" s="26" t="s">
        <v>41</v>
      </c>
      <c r="E7" s="26" t="s">
        <v>42</v>
      </c>
      <c r="F7" s="27">
        <v>78.5</v>
      </c>
      <c r="G7" s="27">
        <v>75</v>
      </c>
      <c r="H7" s="28">
        <f>G7/F7*100</f>
        <v>95.54140127388536</v>
      </c>
      <c r="I7" s="29" t="s">
        <v>45</v>
      </c>
    </row>
    <row r="8" spans="1:9" ht="55.5" customHeight="1">
      <c r="A8" s="30" t="s">
        <v>55</v>
      </c>
      <c r="B8" s="25" t="s">
        <v>58</v>
      </c>
      <c r="C8" s="24" t="s">
        <v>10</v>
      </c>
      <c r="D8" s="26" t="s">
        <v>41</v>
      </c>
      <c r="E8" s="26" t="s">
        <v>42</v>
      </c>
      <c r="F8" s="27">
        <v>492.8</v>
      </c>
      <c r="G8" s="27">
        <v>485.8</v>
      </c>
      <c r="H8" s="28">
        <f>G8/F8*100</f>
        <v>98.57954545454545</v>
      </c>
      <c r="I8" s="29" t="s">
        <v>45</v>
      </c>
    </row>
    <row r="9" spans="1:9" ht="56.25" customHeight="1">
      <c r="A9" s="30" t="s">
        <v>56</v>
      </c>
      <c r="B9" s="25" t="s">
        <v>59</v>
      </c>
      <c r="C9" s="24" t="s">
        <v>10</v>
      </c>
      <c r="D9" s="26" t="s">
        <v>41</v>
      </c>
      <c r="E9" s="26" t="s">
        <v>42</v>
      </c>
      <c r="F9" s="27">
        <v>218.7</v>
      </c>
      <c r="G9" s="27">
        <v>218.7</v>
      </c>
      <c r="H9" s="28">
        <f>G9/F9*100</f>
        <v>100</v>
      </c>
      <c r="I9" s="29" t="s">
        <v>45</v>
      </c>
    </row>
  </sheetData>
  <sheetProtection/>
  <mergeCells count="8">
    <mergeCell ref="A1:I1"/>
    <mergeCell ref="A3:A4"/>
    <mergeCell ref="B3:B4"/>
    <mergeCell ref="C3:C4"/>
    <mergeCell ref="D3:D4"/>
    <mergeCell ref="E3:E4"/>
    <mergeCell ref="F3:H3"/>
    <mergeCell ref="I3:I4"/>
  </mergeCell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4">
      <selection activeCell="A6" sqref="A6:I6"/>
    </sheetView>
  </sheetViews>
  <sheetFormatPr defaultColWidth="9.140625" defaultRowHeight="15"/>
  <cols>
    <col min="2" max="2" width="34.7109375" style="0" customWidth="1"/>
    <col min="4" max="4" width="16.7109375" style="0" customWidth="1"/>
    <col min="5" max="5" width="15.57421875" style="0" customWidth="1"/>
    <col min="9" max="9" width="16.00390625" style="0" customWidth="1"/>
  </cols>
  <sheetData>
    <row r="1" spans="1:9" ht="62.25" customHeight="1">
      <c r="A1" s="34" t="s">
        <v>60</v>
      </c>
      <c r="B1" s="34"/>
      <c r="C1" s="34"/>
      <c r="D1" s="34"/>
      <c r="E1" s="34"/>
      <c r="F1" s="34"/>
      <c r="G1" s="34"/>
      <c r="H1" s="34"/>
      <c r="I1" s="34"/>
    </row>
    <row r="2" spans="1:9" ht="15">
      <c r="A2" s="5"/>
      <c r="H2" s="14"/>
      <c r="I2" s="23"/>
    </row>
    <row r="3" spans="1:9" ht="15">
      <c r="A3" s="35" t="s">
        <v>7</v>
      </c>
      <c r="B3" s="33" t="s">
        <v>2</v>
      </c>
      <c r="C3" s="33" t="s">
        <v>3</v>
      </c>
      <c r="D3" s="33" t="s">
        <v>4</v>
      </c>
      <c r="E3" s="33" t="s">
        <v>5</v>
      </c>
      <c r="F3" s="33" t="s">
        <v>0</v>
      </c>
      <c r="G3" s="33"/>
      <c r="H3" s="33"/>
      <c r="I3" s="33" t="s">
        <v>6</v>
      </c>
    </row>
    <row r="4" spans="1:9" ht="178.5">
      <c r="A4" s="35"/>
      <c r="B4" s="33"/>
      <c r="C4" s="33"/>
      <c r="D4" s="33"/>
      <c r="E4" s="33"/>
      <c r="F4" s="3" t="s">
        <v>8</v>
      </c>
      <c r="G4" s="3" t="s">
        <v>9</v>
      </c>
      <c r="H4" s="12" t="s">
        <v>1</v>
      </c>
      <c r="I4" s="33"/>
    </row>
    <row r="5" spans="1:9" ht="15">
      <c r="A5" s="4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15">
        <v>8</v>
      </c>
      <c r="I5" s="3">
        <v>9</v>
      </c>
    </row>
    <row r="6" spans="1:9" ht="85.5" customHeight="1">
      <c r="A6" s="24">
        <v>1</v>
      </c>
      <c r="B6" s="25" t="s">
        <v>61</v>
      </c>
      <c r="C6" s="24" t="s">
        <v>10</v>
      </c>
      <c r="D6" s="26" t="s">
        <v>74</v>
      </c>
      <c r="E6" s="26" t="s">
        <v>42</v>
      </c>
      <c r="F6" s="27">
        <v>11014.5</v>
      </c>
      <c r="G6" s="27">
        <v>10592.2</v>
      </c>
      <c r="H6" s="28">
        <f aca="true" t="shared" si="0" ref="H6:H12">G6/F6*100</f>
        <v>96.16596304870852</v>
      </c>
      <c r="I6" s="29" t="s">
        <v>44</v>
      </c>
    </row>
    <row r="7" spans="1:9" ht="60">
      <c r="A7" s="30" t="s">
        <v>11</v>
      </c>
      <c r="B7" s="25" t="s">
        <v>62</v>
      </c>
      <c r="C7" s="24" t="s">
        <v>10</v>
      </c>
      <c r="D7" s="26" t="s">
        <v>41</v>
      </c>
      <c r="E7" s="26" t="s">
        <v>42</v>
      </c>
      <c r="F7" s="27">
        <v>1149.8</v>
      </c>
      <c r="G7" s="27">
        <v>1149.8</v>
      </c>
      <c r="H7" s="28">
        <f t="shared" si="0"/>
        <v>100</v>
      </c>
      <c r="I7" s="29" t="s">
        <v>45</v>
      </c>
    </row>
    <row r="8" spans="1:9" ht="69.75" customHeight="1">
      <c r="A8" s="30" t="s">
        <v>55</v>
      </c>
      <c r="B8" s="25" t="s">
        <v>63</v>
      </c>
      <c r="C8" s="24" t="s">
        <v>10</v>
      </c>
      <c r="D8" s="26" t="s">
        <v>71</v>
      </c>
      <c r="E8" s="26" t="s">
        <v>72</v>
      </c>
      <c r="F8" s="27">
        <v>1454.9</v>
      </c>
      <c r="G8" s="27">
        <v>1032.5</v>
      </c>
      <c r="H8" s="28">
        <f t="shared" si="0"/>
        <v>70.96707677503608</v>
      </c>
      <c r="I8" s="29" t="s">
        <v>73</v>
      </c>
    </row>
    <row r="9" spans="1:9" ht="63.75">
      <c r="A9" s="30" t="s">
        <v>56</v>
      </c>
      <c r="B9" s="25" t="s">
        <v>64</v>
      </c>
      <c r="C9" s="24" t="s">
        <v>10</v>
      </c>
      <c r="D9" s="26" t="s">
        <v>41</v>
      </c>
      <c r="E9" s="26" t="s">
        <v>42</v>
      </c>
      <c r="F9" s="27">
        <v>1995.1</v>
      </c>
      <c r="G9" s="27">
        <v>1995.1</v>
      </c>
      <c r="H9" s="28">
        <f t="shared" si="0"/>
        <v>100</v>
      </c>
      <c r="I9" s="29" t="s">
        <v>45</v>
      </c>
    </row>
    <row r="10" spans="1:9" ht="60">
      <c r="A10" s="30" t="s">
        <v>65</v>
      </c>
      <c r="B10" s="25" t="s">
        <v>66</v>
      </c>
      <c r="C10" s="24" t="s">
        <v>10</v>
      </c>
      <c r="D10" s="26" t="s">
        <v>41</v>
      </c>
      <c r="E10" s="26" t="s">
        <v>42</v>
      </c>
      <c r="F10" s="27">
        <v>290.6</v>
      </c>
      <c r="G10" s="27">
        <v>290.6</v>
      </c>
      <c r="H10" s="28">
        <f t="shared" si="0"/>
        <v>100</v>
      </c>
      <c r="I10" s="29" t="s">
        <v>45</v>
      </c>
    </row>
    <row r="11" spans="1:9" ht="60">
      <c r="A11" s="30" t="s">
        <v>67</v>
      </c>
      <c r="B11" s="25" t="s">
        <v>68</v>
      </c>
      <c r="C11" s="24" t="s">
        <v>10</v>
      </c>
      <c r="D11" s="26" t="s">
        <v>41</v>
      </c>
      <c r="E11" s="26" t="s">
        <v>42</v>
      </c>
      <c r="F11" s="27">
        <v>5417.1</v>
      </c>
      <c r="G11" s="27">
        <v>5417.1</v>
      </c>
      <c r="H11" s="28">
        <f t="shared" si="0"/>
        <v>100</v>
      </c>
      <c r="I11" s="29" t="s">
        <v>45</v>
      </c>
    </row>
    <row r="12" spans="1:9" ht="75">
      <c r="A12" s="30" t="s">
        <v>69</v>
      </c>
      <c r="B12" s="25" t="s">
        <v>70</v>
      </c>
      <c r="C12" s="24" t="s">
        <v>10</v>
      </c>
      <c r="D12" s="26" t="s">
        <v>41</v>
      </c>
      <c r="E12" s="26" t="s">
        <v>42</v>
      </c>
      <c r="F12" s="27">
        <v>707.1</v>
      </c>
      <c r="G12" s="27">
        <v>707.1</v>
      </c>
      <c r="H12" s="28">
        <f t="shared" si="0"/>
        <v>100</v>
      </c>
      <c r="I12" s="29" t="s">
        <v>45</v>
      </c>
    </row>
  </sheetData>
  <sheetProtection/>
  <mergeCells count="8">
    <mergeCell ref="A1:I1"/>
    <mergeCell ref="A3:A4"/>
    <mergeCell ref="B3:B4"/>
    <mergeCell ref="C3:C4"/>
    <mergeCell ref="D3:D4"/>
    <mergeCell ref="E3:E4"/>
    <mergeCell ref="F3:H3"/>
    <mergeCell ref="I3:I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6" sqref="A6:I6"/>
    </sheetView>
  </sheetViews>
  <sheetFormatPr defaultColWidth="9.140625" defaultRowHeight="15"/>
  <cols>
    <col min="2" max="2" width="28.140625" style="0" customWidth="1"/>
    <col min="4" max="4" width="16.00390625" style="0" customWidth="1"/>
    <col min="5" max="5" width="17.140625" style="0" customWidth="1"/>
    <col min="6" max="6" width="13.28125" style="0" customWidth="1"/>
    <col min="7" max="7" width="11.8515625" style="0" customWidth="1"/>
    <col min="8" max="8" width="10.7109375" style="0" customWidth="1"/>
    <col min="9" max="9" width="12.7109375" style="0" customWidth="1"/>
  </cols>
  <sheetData>
    <row r="1" spans="1:9" ht="70.5" customHeight="1">
      <c r="A1" s="34" t="s">
        <v>75</v>
      </c>
      <c r="B1" s="34"/>
      <c r="C1" s="34"/>
      <c r="D1" s="34"/>
      <c r="E1" s="34"/>
      <c r="F1" s="34"/>
      <c r="G1" s="34"/>
      <c r="H1" s="34"/>
      <c r="I1" s="34"/>
    </row>
    <row r="2" spans="1:9" ht="15">
      <c r="A2" s="5"/>
      <c r="H2" s="14"/>
      <c r="I2" s="23"/>
    </row>
    <row r="3" spans="1:9" ht="15">
      <c r="A3" s="35" t="s">
        <v>7</v>
      </c>
      <c r="B3" s="33" t="s">
        <v>2</v>
      </c>
      <c r="C3" s="33" t="s">
        <v>3</v>
      </c>
      <c r="D3" s="33" t="s">
        <v>4</v>
      </c>
      <c r="E3" s="33" t="s">
        <v>5</v>
      </c>
      <c r="F3" s="33" t="s">
        <v>0</v>
      </c>
      <c r="G3" s="33"/>
      <c r="H3" s="33"/>
      <c r="I3" s="33" t="s">
        <v>6</v>
      </c>
    </row>
    <row r="4" spans="1:9" ht="129" customHeight="1">
      <c r="A4" s="35"/>
      <c r="B4" s="33"/>
      <c r="C4" s="33"/>
      <c r="D4" s="33"/>
      <c r="E4" s="33"/>
      <c r="F4" s="3" t="s">
        <v>8</v>
      </c>
      <c r="G4" s="3" t="s">
        <v>9</v>
      </c>
      <c r="H4" s="12" t="s">
        <v>1</v>
      </c>
      <c r="I4" s="33"/>
    </row>
    <row r="5" spans="1:9" ht="15">
      <c r="A5" s="4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15">
        <v>8</v>
      </c>
      <c r="I5" s="3">
        <v>9</v>
      </c>
    </row>
    <row r="6" spans="1:9" ht="89.25">
      <c r="A6" s="24">
        <v>1</v>
      </c>
      <c r="B6" s="25" t="s">
        <v>76</v>
      </c>
      <c r="C6" s="24" t="s">
        <v>10</v>
      </c>
      <c r="D6" s="26" t="s">
        <v>74</v>
      </c>
      <c r="E6" s="26" t="s">
        <v>42</v>
      </c>
      <c r="F6" s="27">
        <v>2087.1</v>
      </c>
      <c r="G6" s="27">
        <v>2031.6</v>
      </c>
      <c r="H6" s="28">
        <f>G6/F6*100</f>
        <v>97.34080781946241</v>
      </c>
      <c r="I6" s="29" t="s">
        <v>44</v>
      </c>
    </row>
    <row r="7" spans="1:9" ht="60.75" customHeight="1">
      <c r="A7" s="30" t="s">
        <v>11</v>
      </c>
      <c r="B7" s="25" t="s">
        <v>77</v>
      </c>
      <c r="C7" s="24" t="s">
        <v>10</v>
      </c>
      <c r="D7" s="26" t="s">
        <v>41</v>
      </c>
      <c r="E7" s="26" t="s">
        <v>42</v>
      </c>
      <c r="F7" s="27">
        <v>1577.1</v>
      </c>
      <c r="G7" s="27">
        <v>1541.4</v>
      </c>
      <c r="H7" s="28">
        <f>G7/F7*100</f>
        <v>97.73635153129162</v>
      </c>
      <c r="I7" s="29" t="s">
        <v>45</v>
      </c>
    </row>
    <row r="8" spans="1:9" ht="68.25" customHeight="1">
      <c r="A8" s="30" t="s">
        <v>55</v>
      </c>
      <c r="B8" s="25" t="s">
        <v>78</v>
      </c>
      <c r="C8" s="24" t="s">
        <v>10</v>
      </c>
      <c r="D8" s="26" t="s">
        <v>41</v>
      </c>
      <c r="E8" s="26" t="s">
        <v>72</v>
      </c>
      <c r="F8" s="27">
        <v>510</v>
      </c>
      <c r="G8" s="27">
        <v>490.2</v>
      </c>
      <c r="H8" s="28">
        <f>G8/F8*100</f>
        <v>96.11764705882354</v>
      </c>
      <c r="I8" s="29" t="s">
        <v>79</v>
      </c>
    </row>
  </sheetData>
  <sheetProtection/>
  <mergeCells count="8">
    <mergeCell ref="A1:I1"/>
    <mergeCell ref="A3:A4"/>
    <mergeCell ref="B3:B4"/>
    <mergeCell ref="C3:C4"/>
    <mergeCell ref="D3:D4"/>
    <mergeCell ref="E3:E4"/>
    <mergeCell ref="F3:H3"/>
    <mergeCell ref="I3:I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 Владимировна Чумакова</dc:creator>
  <cp:keywords/>
  <dc:description/>
  <cp:lastModifiedBy>Тютин Николай Павлович</cp:lastModifiedBy>
  <cp:lastPrinted>2016-02-18T13:41:27Z</cp:lastPrinted>
  <dcterms:created xsi:type="dcterms:W3CDTF">2012-11-09T10:48:35Z</dcterms:created>
  <dcterms:modified xsi:type="dcterms:W3CDTF">2016-02-20T07:49:14Z</dcterms:modified>
  <cp:category/>
  <cp:version/>
  <cp:contentType/>
  <cp:contentStatus/>
</cp:coreProperties>
</file>